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60" windowWidth="15315" windowHeight="9750" activeTab="0"/>
  </bookViews>
  <sheets>
    <sheet name="ITR" sheetId="1" r:id="rId1"/>
    <sheet name="Sheet2" sheetId="2" state="hidden" r:id="rId2"/>
    <sheet name="ACKNOWLEDGEMENT" sheetId="3" r:id="rId3"/>
  </sheets>
  <definedNames>
    <definedName name="select">'Sheet2'!$A$1:$A$2</definedName>
  </definedNames>
  <calcPr fullCalcOnLoad="1"/>
</workbook>
</file>

<file path=xl/sharedStrings.xml><?xml version="1.0" encoding="utf-8"?>
<sst xmlns="http://schemas.openxmlformats.org/spreadsheetml/2006/main" count="296" uniqueCount="221">
  <si>
    <t>First Name</t>
  </si>
  <si>
    <t>Middle Name</t>
  </si>
  <si>
    <t>Last Name</t>
  </si>
  <si>
    <t>PAN</t>
  </si>
  <si>
    <t>Assessment Year</t>
  </si>
  <si>
    <t>-</t>
  </si>
  <si>
    <t>INDIAN INCOME TAX RETURN</t>
  </si>
  <si>
    <t>(For Individuals having Income from Salary/Pension/Family Pension &amp; Interest)</t>
  </si>
  <si>
    <t>(Please see rule 12 of the Income Tax-Rules-1962</t>
  </si>
  <si>
    <t>FORM</t>
  </si>
  <si>
    <t>Flat/Door/Block No</t>
  </si>
  <si>
    <t>Name of Premises/Building/Village</t>
  </si>
  <si>
    <t>Date of Birth (DD/MM/YYYY)</t>
  </si>
  <si>
    <t>Road/Street/Post Office</t>
  </si>
  <si>
    <t>Area/Locality</t>
  </si>
  <si>
    <t>Employer Category</t>
  </si>
  <si>
    <t>Govt</t>
  </si>
  <si>
    <t>PSU</t>
  </si>
  <si>
    <t>Others</t>
  </si>
  <si>
    <t>Town/City/District</t>
  </si>
  <si>
    <t>State</t>
  </si>
  <si>
    <t>Pin Code</t>
  </si>
  <si>
    <t>Male</t>
  </si>
  <si>
    <t>Female</t>
  </si>
  <si>
    <t>Email Address</t>
  </si>
  <si>
    <t>(STD Code) - Phone Number</t>
  </si>
  <si>
    <t>PERSONAL INFORMATION</t>
  </si>
  <si>
    <t>Designation of Assesing Officer (Ward/Circle)</t>
  </si>
  <si>
    <t>Return Filed under Section -</t>
  </si>
  <si>
    <t>Whether Original or Revised ?</t>
  </si>
  <si>
    <t>Original</t>
  </si>
  <si>
    <t>Revised</t>
  </si>
  <si>
    <t>If revised, enter Receipt No and Date of filing original Return</t>
  </si>
  <si>
    <t>Date (DD/MM/YYYY)</t>
  </si>
  <si>
    <t>Receipt No:</t>
  </si>
  <si>
    <t>Resindential Status</t>
  </si>
  <si>
    <t>Resident</t>
  </si>
  <si>
    <t>Non-Resident</t>
  </si>
  <si>
    <t>Resident but Not Ordinarily Resident</t>
  </si>
  <si>
    <t>FILING STATUS</t>
  </si>
  <si>
    <t>Income Chargeable under the Head 'Salaries' (Salary/Pension)</t>
  </si>
  <si>
    <t>a</t>
  </si>
  <si>
    <t>Family Pension</t>
  </si>
  <si>
    <t>b</t>
  </si>
  <si>
    <t>c</t>
  </si>
  <si>
    <t>2a</t>
  </si>
  <si>
    <t>Deduction under chapter VI A (Section)</t>
  </si>
  <si>
    <t>80C</t>
  </si>
  <si>
    <t>d</t>
  </si>
  <si>
    <t>e</t>
  </si>
  <si>
    <t>f</t>
  </si>
  <si>
    <t>g</t>
  </si>
  <si>
    <t>h</t>
  </si>
  <si>
    <t>i</t>
  </si>
  <si>
    <t>j</t>
  </si>
  <si>
    <t>k</t>
  </si>
  <si>
    <t>l</t>
  </si>
  <si>
    <t>80CCC</t>
  </si>
  <si>
    <t>80CCD</t>
  </si>
  <si>
    <t>80D</t>
  </si>
  <si>
    <t>80DD</t>
  </si>
  <si>
    <t>80DDB</t>
  </si>
  <si>
    <t>80E</t>
  </si>
  <si>
    <t>80G</t>
  </si>
  <si>
    <t>80GGA</t>
  </si>
  <si>
    <t>80U</t>
  </si>
  <si>
    <t>m</t>
  </si>
  <si>
    <t>Deductions (Total a to l)</t>
  </si>
  <si>
    <t>INCOME AND DEDUCTIONS</t>
  </si>
  <si>
    <t xml:space="preserve">     Sex</t>
  </si>
  <si>
    <t>√</t>
  </si>
  <si>
    <t>Relief under section 89</t>
  </si>
  <si>
    <t>Relief under section 90/91</t>
  </si>
  <si>
    <t>13d</t>
  </si>
  <si>
    <t>Interest Payable U/s 234A</t>
  </si>
  <si>
    <t>Interest Payable U/s 234B</t>
  </si>
  <si>
    <t>Interest Payable U/s 234C</t>
  </si>
  <si>
    <t>Advance Tax (from item 23)</t>
  </si>
  <si>
    <t>TAXES PAID</t>
  </si>
  <si>
    <t>Do not write or stamp in this area (Space for bar code)</t>
  </si>
  <si>
    <t>For Office use only                 Seal and Signature of Receiving official</t>
  </si>
  <si>
    <t>Receipt No :</t>
  </si>
  <si>
    <t>Date :</t>
  </si>
  <si>
    <t xml:space="preserve">Enter your bank account number </t>
  </si>
  <si>
    <t xml:space="preserve">Do you want refund by </t>
  </si>
  <si>
    <t>cheque</t>
  </si>
  <si>
    <t>deposited directly into your bank account (tick as applicable)</t>
  </si>
  <si>
    <t>In case of direct deposit to your bank account give additional details</t>
  </si>
  <si>
    <t>MICR Code</t>
  </si>
  <si>
    <t>Type of Account (tick as applicable)</t>
  </si>
  <si>
    <t>Savings</t>
  </si>
  <si>
    <t>Current</t>
  </si>
  <si>
    <t>REFUND</t>
  </si>
  <si>
    <t>Details of Tax deducted at Source from Salary [As per Form 16 issued by the Employer(s)]</t>
  </si>
  <si>
    <t>Sl.
No</t>
  </si>
  <si>
    <t>Tax Deduction Account Number (TAN) of the Employer</t>
  </si>
  <si>
    <t>Name &amp; Address of the Employer</t>
  </si>
  <si>
    <t>Income Chargeable
under the head 
Salaries</t>
  </si>
  <si>
    <t>Deduction under
Chapter VI-A</t>
  </si>
  <si>
    <t>Tax payable
(incl. surch. and 
edn.cess</t>
  </si>
  <si>
    <t>Total tax
deposited</t>
  </si>
  <si>
    <t>Tax payable/
refundable</t>
  </si>
  <si>
    <t>(1)</t>
  </si>
  <si>
    <t>(2)</t>
  </si>
  <si>
    <t>(3)</t>
  </si>
  <si>
    <t>(4)</t>
  </si>
  <si>
    <t>(5)</t>
  </si>
  <si>
    <t>(6)</t>
  </si>
  <si>
    <t>(7)</t>
  </si>
  <si>
    <t>(8)</t>
  </si>
  <si>
    <t>ii</t>
  </si>
  <si>
    <t>TDS ON SALARY</t>
  </si>
  <si>
    <t>TDS ON INTEREST</t>
  </si>
  <si>
    <t>Tax Deduction Account Number (TAN) of the Deductor</t>
  </si>
  <si>
    <t>Name &amp; Address of the Deductor</t>
  </si>
  <si>
    <t>Amount paid/
credited</t>
  </si>
  <si>
    <t>Date of Payment/
Credit</t>
  </si>
  <si>
    <t>Total Tax 
Deposited</t>
  </si>
  <si>
    <t>Amount out of (6) claimed for this year</t>
  </si>
  <si>
    <t>Details of Tax deducted at Source on Interest [As per Form 16 A issued by the Deductor(s)]</t>
  </si>
  <si>
    <t>iii</t>
  </si>
  <si>
    <t>TAX PAYMENTS</t>
  </si>
  <si>
    <t>Details of Advance Tax and Self Assessment Tax Payments</t>
  </si>
  <si>
    <t>Name of Bank &amp; Branch</t>
  </si>
  <si>
    <t>BSR CODE</t>
  </si>
  <si>
    <t>Date of Deposit
(DD/MM/YYYY)</t>
  </si>
  <si>
    <t>iv</t>
  </si>
  <si>
    <t>v</t>
  </si>
  <si>
    <t>Serial No. of Challan</t>
  </si>
  <si>
    <t>Amount (Rs.)</t>
  </si>
  <si>
    <t>NOTE&gt;</t>
  </si>
  <si>
    <t>Enter the totals of Advance tax and Self Assessment tax on Sl. No. 15a and 15c of TAXES PAID</t>
  </si>
  <si>
    <t>Sl</t>
  </si>
  <si>
    <t>Code</t>
  </si>
  <si>
    <t>001</t>
  </si>
  <si>
    <t>002</t>
  </si>
  <si>
    <t>003</t>
  </si>
  <si>
    <t>004</t>
  </si>
  <si>
    <t>005</t>
  </si>
  <si>
    <t>006</t>
  </si>
  <si>
    <t>007</t>
  </si>
  <si>
    <t>008</t>
  </si>
  <si>
    <t>Tax - exempt interest income (for reporting purposes only)</t>
  </si>
  <si>
    <t>E-filling Acknowledgement Number</t>
  </si>
  <si>
    <t>VERIFICATION</t>
  </si>
  <si>
    <t>Place -</t>
  </si>
  <si>
    <t>Date -</t>
  </si>
  <si>
    <t xml:space="preserve">Sign here </t>
  </si>
  <si>
    <t>If the return has been prepared by a Tax Return Preparer (TRP) give further details as below :</t>
  </si>
  <si>
    <t>Identification No. of TRP</t>
  </si>
  <si>
    <t>Name of TRP</t>
  </si>
  <si>
    <t>Counter Signature of TRP</t>
  </si>
  <si>
    <t>If TRP is entitled for any reimbursement from the Government, amount thereof (to be filled by TRP)</t>
  </si>
  <si>
    <t xml:space="preserve">   </t>
  </si>
  <si>
    <t>Other Information (transactions reported through Annual Information Return) (Please see instruction number 9(ii) for code</t>
  </si>
  <si>
    <t>Saha Institute of Nuclear Physics</t>
  </si>
  <si>
    <t>I/AF, Bidhannagar, Kolkata - 700 064</t>
  </si>
  <si>
    <t>Government of India</t>
  </si>
  <si>
    <t>INCOME-TAX DEPARTMENT</t>
  </si>
  <si>
    <t>ACKNOWLEDGEMENT</t>
  </si>
  <si>
    <t>Name</t>
  </si>
  <si>
    <t>COMPUTATION OF INCOME AND TAX THEREON</t>
  </si>
  <si>
    <t>Gross total income</t>
  </si>
  <si>
    <t>Deductions under Chapter - VI-A</t>
  </si>
  <si>
    <t>Total Income</t>
  </si>
  <si>
    <t>Net Tax Payable</t>
  </si>
  <si>
    <t>Interest Payable</t>
  </si>
  <si>
    <t>Total tax and interest payable</t>
  </si>
  <si>
    <t>Taxes paid</t>
  </si>
  <si>
    <t>Advance Tax</t>
  </si>
  <si>
    <t>7a</t>
  </si>
  <si>
    <t>TDS</t>
  </si>
  <si>
    <t>7b</t>
  </si>
  <si>
    <t>TCS</t>
  </si>
  <si>
    <t>7c</t>
  </si>
  <si>
    <t xml:space="preserve">d </t>
  </si>
  <si>
    <t>Self Assessment Tax</t>
  </si>
  <si>
    <t>7d</t>
  </si>
  <si>
    <t>Total Taxes paid (7a+7b+7c+7d)</t>
  </si>
  <si>
    <t>7e</t>
  </si>
  <si>
    <t>Tax Payable (6-7e)</t>
  </si>
  <si>
    <t>Refund (7e-6)</t>
  </si>
  <si>
    <t>COMPUTATION OF FRINGE BENEFITS
AND TAX THEREON</t>
  </si>
  <si>
    <t>Value of Fringe Benefits</t>
  </si>
  <si>
    <t>Total Fringe Benefits Tax Liability</t>
  </si>
  <si>
    <t>Total interest payable</t>
  </si>
  <si>
    <t>14a</t>
  </si>
  <si>
    <t>14b</t>
  </si>
  <si>
    <t>Total Taxes paid (14a+14b)</t>
  </si>
  <si>
    <t>14c</t>
  </si>
  <si>
    <t>Tax Payable (13-14c)</t>
  </si>
  <si>
    <t>Refund (14c-13)</t>
  </si>
  <si>
    <t>Seal and Signature of receiving official</t>
  </si>
  <si>
    <t>Date</t>
  </si>
  <si>
    <t>I.T.O 21(2)</t>
  </si>
  <si>
    <t>CALS01185C</t>
  </si>
  <si>
    <t>Kolkata</t>
  </si>
  <si>
    <t>80CCE</t>
  </si>
  <si>
    <t>I, _______________________________, son/daughter of __________________________________, solemnly declare that to the best of my knowledge and belief, the information given in the return thereto is correct and complete and that the amount of total income and other particulars shown therein are truly stated and are in accordance with the provisions of the Income-Tax Act, 1961, in respect of income chargeable to Income-tax for the previous year relevant to the Assessment Year 2010-11.</t>
  </si>
  <si>
    <t>SARAL-II</t>
  </si>
  <si>
    <t>(ITR-1)</t>
  </si>
  <si>
    <t>Gross Total Income (1+2+3)</t>
  </si>
  <si>
    <t>Other</t>
  </si>
  <si>
    <t>5m</t>
  </si>
  <si>
    <t>Total Income (4-5m)</t>
  </si>
  <si>
    <t>Tax Payable on Total Income</t>
  </si>
  <si>
    <t>Total Tax, Surcharge and Education Cess Payble (7a+7b+7c)</t>
  </si>
  <si>
    <t>Balance Tax Payable (7d-8-9)</t>
  </si>
  <si>
    <t>Relief u/s 89(1)</t>
  </si>
  <si>
    <t>6(a)</t>
  </si>
  <si>
    <t>Income Chargeable under the Head 'House Property' (enter -ve sign for loss, if any)</t>
  </si>
  <si>
    <t>Income Chargeable under the Head 'Other Sources' (Enter -ve sign for loss, if any)</t>
  </si>
  <si>
    <t>Total Taxes Paid (13a+13b+13c)</t>
  </si>
  <si>
    <t>Tax Payable (12-13d) (Leave Blank if 12 is not greater than 13d)</t>
  </si>
  <si>
    <t>Refund (13d-12) (Leave Blank if 13d is not greater than 12)</t>
  </si>
  <si>
    <t>Total Interest Payable (11a+11b+11c)</t>
  </si>
  <si>
    <t>Total Tax &amp; Interest Payable (10+11d)</t>
  </si>
  <si>
    <t>TDS (column 7 of item 19 + column 7 of item 20)</t>
  </si>
  <si>
    <t>Self Assessment Tax (from item 21)</t>
  </si>
  <si>
    <t>Surcharge on 7a</t>
  </si>
  <si>
    <t>Education Cess on (7a+7b)</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</si>
</sst>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s.&quot;\ #,##0_);\(&quot;Rs.&quot;\ #,##0\)"/>
    <numFmt numFmtId="173" formatCode="&quot;Rs.&quot;\ #,##0_);[Red]\(&quot;Rs.&quot;\ #,##0\)"/>
    <numFmt numFmtId="174" formatCode="&quot;Rs.&quot;\ #,##0.00_);\(&quot;Rs.&quot;\ #,##0.00\)"/>
    <numFmt numFmtId="175" formatCode="&quot;Rs.&quot;\ #,##0.00_);[Red]\(&quot;Rs.&quot;\ #,##0.00\)"/>
    <numFmt numFmtId="176" formatCode="_(&quot;Rs.&quot;\ * #,##0_);_(&quot;Rs.&quot;\ * \(#,##0\);_(&quot;Rs.&quot;\ * &quot;-&quot;_);_(@_)"/>
    <numFmt numFmtId="177" formatCode="_(&quot;Rs.&quot;\ * #,##0.00_);_(&quot;Rs.&quot;\ * \(#,##0.00\);_(&quot;Rs.&quot;\ * &quot;-&quot;??_);_(@_)"/>
    <numFmt numFmtId="178" formatCode="[$-809]dd\ mmmm\ yyyy"/>
    <numFmt numFmtId="179" formatCode="dd/mm/yyyy;@"/>
  </numFmts>
  <fonts count="47">
    <font>
      <sz val="10"/>
      <name val="Arial"/>
      <family val="0"/>
    </font>
    <font>
      <sz val="8"/>
      <name val="Arial"/>
      <family val="0"/>
    </font>
    <font>
      <b/>
      <sz val="14"/>
      <name val="Arial"/>
      <family val="2"/>
    </font>
    <font>
      <sz val="9"/>
      <name val="Arial"/>
      <family val="0"/>
    </font>
    <font>
      <b/>
      <sz val="9"/>
      <name val="Arial"/>
      <family val="2"/>
    </font>
    <font>
      <b/>
      <sz val="8"/>
      <name val="Arial"/>
      <family val="2"/>
    </font>
    <font>
      <sz val="9"/>
      <name val="Agency FB"/>
      <family val="2"/>
    </font>
    <font>
      <b/>
      <sz val="11"/>
      <name val="Arial"/>
      <family val="2"/>
    </font>
    <font>
      <sz val="11"/>
      <name val="Arial"/>
      <family val="2"/>
    </font>
    <font>
      <sz val="9"/>
      <color indexed="9"/>
      <name val="Arial"/>
      <family val="0"/>
    </font>
    <font>
      <sz val="8"/>
      <color indexed="9"/>
      <name val="Arial"/>
      <family val="0"/>
    </font>
    <font>
      <sz val="7"/>
      <name val="Arial"/>
      <family val="0"/>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58">
    <xf numFmtId="0" fontId="0" fillId="0" borderId="0" xfId="0" applyAlignment="1">
      <alignment/>
    </xf>
    <xf numFmtId="0" fontId="0" fillId="0" borderId="0" xfId="0" applyAlignment="1">
      <alignment/>
    </xf>
    <xf numFmtId="0" fontId="0" fillId="0" borderId="0" xfId="0" applyBorder="1" applyAlignment="1">
      <alignment/>
    </xf>
    <xf numFmtId="0" fontId="0" fillId="0" borderId="10" xfId="0" applyBorder="1" applyAlignment="1">
      <alignment/>
    </xf>
    <xf numFmtId="0" fontId="0" fillId="0" borderId="10" xfId="0" applyBorder="1" applyAlignment="1">
      <alignment horizontal="center" vertical="center"/>
    </xf>
    <xf numFmtId="0" fontId="2" fillId="0" borderId="10" xfId="0" applyFont="1" applyBorder="1" applyAlignment="1">
      <alignment horizontal="center" vertical="center"/>
    </xf>
    <xf numFmtId="0" fontId="0" fillId="0" borderId="11" xfId="0" applyBorder="1" applyAlignment="1">
      <alignment/>
    </xf>
    <xf numFmtId="0" fontId="0" fillId="0" borderId="12" xfId="0" applyBorder="1" applyAlignment="1">
      <alignment/>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3" fillId="0" borderId="0" xfId="0" applyFont="1" applyAlignment="1">
      <alignment/>
    </xf>
    <xf numFmtId="0" fontId="3" fillId="0" borderId="0" xfId="0" applyFont="1" applyAlignment="1">
      <alignment/>
    </xf>
    <xf numFmtId="0" fontId="3" fillId="0" borderId="16" xfId="0" applyFont="1" applyBorder="1" applyAlignment="1">
      <alignment/>
    </xf>
    <xf numFmtId="0" fontId="3" fillId="0" borderId="0"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18" xfId="0" applyFont="1" applyBorder="1" applyAlignment="1">
      <alignment/>
    </xf>
    <xf numFmtId="0" fontId="3" fillId="0" borderId="13" xfId="0" applyFont="1" applyBorder="1" applyAlignment="1">
      <alignment/>
    </xf>
    <xf numFmtId="0" fontId="3" fillId="0" borderId="15" xfId="0" applyFont="1" applyBorder="1" applyAlignment="1">
      <alignment/>
    </xf>
    <xf numFmtId="0" fontId="4" fillId="0" borderId="19" xfId="0" applyFont="1" applyBorder="1" applyAlignment="1">
      <alignment horizontal="center"/>
    </xf>
    <xf numFmtId="0" fontId="3" fillId="0" borderId="14" xfId="0" applyFont="1" applyBorder="1" applyAlignment="1">
      <alignment/>
    </xf>
    <xf numFmtId="0" fontId="3" fillId="0" borderId="0" xfId="0" applyFont="1" applyBorder="1" applyAlignment="1">
      <alignment/>
    </xf>
    <xf numFmtId="0" fontId="4" fillId="0" borderId="19" xfId="0" applyFont="1" applyBorder="1" applyAlignment="1">
      <alignment/>
    </xf>
    <xf numFmtId="0" fontId="3" fillId="0" borderId="19" xfId="0" applyFont="1" applyBorder="1" applyAlignment="1">
      <alignment/>
    </xf>
    <xf numFmtId="0" fontId="3" fillId="0" borderId="12" xfId="0" applyFont="1" applyBorder="1" applyAlignment="1">
      <alignment/>
    </xf>
    <xf numFmtId="0" fontId="3" fillId="0" borderId="20" xfId="0" applyFont="1" applyBorder="1" applyAlignment="1">
      <alignment/>
    </xf>
    <xf numFmtId="0" fontId="3" fillId="0" borderId="21" xfId="0" applyFont="1" applyBorder="1" applyAlignment="1">
      <alignment/>
    </xf>
    <xf numFmtId="0" fontId="3" fillId="0" borderId="22" xfId="0" applyFont="1" applyBorder="1" applyAlignment="1">
      <alignment/>
    </xf>
    <xf numFmtId="0" fontId="3" fillId="0" borderId="19" xfId="0" applyFont="1" applyBorder="1" applyAlignment="1">
      <alignment horizontal="center"/>
    </xf>
    <xf numFmtId="0" fontId="3" fillId="0" borderId="23" xfId="0" applyFont="1" applyBorder="1" applyAlignment="1">
      <alignment horizontal="center"/>
    </xf>
    <xf numFmtId="0" fontId="3" fillId="0" borderId="11" xfId="0" applyFont="1" applyBorder="1" applyAlignment="1">
      <alignment/>
    </xf>
    <xf numFmtId="0" fontId="3" fillId="0" borderId="19" xfId="0" applyFont="1" applyBorder="1" applyAlignment="1">
      <alignment horizontal="center" vertical="top"/>
    </xf>
    <xf numFmtId="0" fontId="3" fillId="0" borderId="19" xfId="0" applyFont="1" applyBorder="1" applyAlignment="1">
      <alignment vertical="top"/>
    </xf>
    <xf numFmtId="0" fontId="3" fillId="0" borderId="19" xfId="0" applyFont="1" applyFill="1" applyBorder="1" applyAlignment="1">
      <alignment horizontal="center" vertical="top"/>
    </xf>
    <xf numFmtId="0" fontId="3" fillId="0" borderId="20" xfId="0" applyFont="1" applyBorder="1" applyAlignment="1">
      <alignment horizontal="center" vertical="top"/>
    </xf>
    <xf numFmtId="0" fontId="3" fillId="0" borderId="22" xfId="0" applyFont="1" applyBorder="1" applyAlignment="1">
      <alignment horizontal="center" vertical="top"/>
    </xf>
    <xf numFmtId="0" fontId="1" fillId="0" borderId="19" xfId="0" applyFont="1" applyBorder="1" applyAlignment="1">
      <alignment wrapText="1"/>
    </xf>
    <xf numFmtId="0" fontId="1" fillId="0" borderId="19" xfId="0" applyFont="1" applyBorder="1" applyAlignment="1" quotePrefix="1">
      <alignment wrapText="1"/>
    </xf>
    <xf numFmtId="0" fontId="1" fillId="0" borderId="19" xfId="0" applyFont="1" applyBorder="1" applyAlignment="1">
      <alignment horizontal="center" vertical="center" wrapText="1"/>
    </xf>
    <xf numFmtId="0" fontId="9" fillId="33" borderId="19" xfId="0" applyFont="1" applyFill="1" applyBorder="1" applyAlignment="1">
      <alignment horizontal="center"/>
    </xf>
    <xf numFmtId="0" fontId="4" fillId="0" borderId="0" xfId="0" applyFont="1" applyAlignment="1">
      <alignment/>
    </xf>
    <xf numFmtId="0" fontId="3" fillId="0" borderId="19" xfId="0" applyFont="1" applyBorder="1" applyAlignment="1" applyProtection="1">
      <alignment/>
      <protection locked="0"/>
    </xf>
    <xf numFmtId="0" fontId="6" fillId="0" borderId="19" xfId="0" applyFont="1" applyBorder="1" applyAlignment="1" applyProtection="1">
      <alignment/>
      <protection locked="0"/>
    </xf>
    <xf numFmtId="0" fontId="3" fillId="0" borderId="19" xfId="0" applyFont="1" applyBorder="1" applyAlignment="1" applyProtection="1">
      <alignment/>
      <protection locked="0"/>
    </xf>
    <xf numFmtId="0" fontId="1" fillId="0" borderId="10" xfId="0" applyFont="1" applyBorder="1" applyAlignment="1">
      <alignment/>
    </xf>
    <xf numFmtId="0" fontId="1" fillId="0" borderId="0" xfId="0" applyFont="1" applyAlignment="1">
      <alignment/>
    </xf>
    <xf numFmtId="0" fontId="1" fillId="0" borderId="0" xfId="0" applyFont="1" applyBorder="1" applyAlignment="1">
      <alignment/>
    </xf>
    <xf numFmtId="0" fontId="5" fillId="0" borderId="0" xfId="0" applyFont="1" applyAlignment="1">
      <alignment/>
    </xf>
    <xf numFmtId="0" fontId="0" fillId="0" borderId="19" xfId="0" applyBorder="1" applyAlignment="1">
      <alignment horizontal="center"/>
    </xf>
    <xf numFmtId="0" fontId="0" fillId="0" borderId="19" xfId="0" applyBorder="1" applyAlignment="1">
      <alignment/>
    </xf>
    <xf numFmtId="0" fontId="0" fillId="0" borderId="24" xfId="0" applyBorder="1" applyAlignment="1">
      <alignment/>
    </xf>
    <xf numFmtId="0" fontId="0" fillId="0" borderId="25" xfId="0" applyBorder="1" applyAlignment="1">
      <alignment/>
    </xf>
    <xf numFmtId="0" fontId="0" fillId="0" borderId="23" xfId="0" applyBorder="1" applyAlignment="1">
      <alignment/>
    </xf>
    <xf numFmtId="0" fontId="0" fillId="0" borderId="24" xfId="0" applyBorder="1" applyAlignment="1">
      <alignment horizontal="center"/>
    </xf>
    <xf numFmtId="0" fontId="0" fillId="0" borderId="18" xfId="0" applyBorder="1" applyAlignment="1">
      <alignment/>
    </xf>
    <xf numFmtId="0" fontId="0" fillId="0" borderId="17" xfId="0" applyBorder="1" applyAlignment="1">
      <alignment/>
    </xf>
    <xf numFmtId="0" fontId="0" fillId="0" borderId="16" xfId="0" applyBorder="1" applyAlignment="1">
      <alignment/>
    </xf>
    <xf numFmtId="0" fontId="0" fillId="0" borderId="15" xfId="0" applyBorder="1" applyAlignment="1">
      <alignment/>
    </xf>
    <xf numFmtId="0" fontId="0" fillId="0" borderId="13" xfId="0" applyBorder="1" applyAlignment="1">
      <alignment/>
    </xf>
    <xf numFmtId="0" fontId="0" fillId="0" borderId="14" xfId="0" applyBorder="1" applyAlignment="1">
      <alignment/>
    </xf>
    <xf numFmtId="2" fontId="3" fillId="0" borderId="0" xfId="0" applyNumberFormat="1" applyFont="1" applyAlignment="1">
      <alignment/>
    </xf>
    <xf numFmtId="0" fontId="9" fillId="0" borderId="0" xfId="0" applyFont="1" applyAlignment="1">
      <alignment/>
    </xf>
    <xf numFmtId="0" fontId="3" fillId="0" borderId="19" xfId="0" applyFont="1" applyBorder="1" applyAlignment="1">
      <alignment horizontal="left"/>
    </xf>
    <xf numFmtId="0" fontId="1" fillId="0" borderId="19" xfId="0" applyFont="1" applyBorder="1" applyAlignment="1">
      <alignment horizontal="left"/>
    </xf>
    <xf numFmtId="0" fontId="3" fillId="0" borderId="19" xfId="0" applyFont="1" applyBorder="1" applyAlignment="1">
      <alignment horizontal="right"/>
    </xf>
    <xf numFmtId="0" fontId="3" fillId="0" borderId="19" xfId="0" applyFont="1" applyBorder="1" applyAlignment="1">
      <alignment horizontal="center"/>
    </xf>
    <xf numFmtId="2" fontId="3" fillId="0" borderId="19" xfId="0" applyNumberFormat="1" applyFont="1" applyBorder="1" applyAlignment="1" applyProtection="1">
      <alignment horizontal="right"/>
      <protection locked="0"/>
    </xf>
    <xf numFmtId="0" fontId="3" fillId="0" borderId="0" xfId="0" applyFont="1" applyAlignment="1">
      <alignment horizontal="center"/>
    </xf>
    <xf numFmtId="0" fontId="3" fillId="0" borderId="0" xfId="0" applyFont="1" applyAlignment="1" applyProtection="1">
      <alignment horizontal="justify" wrapText="1"/>
      <protection locked="0"/>
    </xf>
    <xf numFmtId="0" fontId="9" fillId="33" borderId="19" xfId="0" applyFont="1" applyFill="1" applyBorder="1" applyAlignment="1">
      <alignment horizontal="center"/>
    </xf>
    <xf numFmtId="0" fontId="3" fillId="0" borderId="19" xfId="0" applyFont="1" applyBorder="1" applyAlignment="1" applyProtection="1">
      <alignment horizontal="left"/>
      <protection locked="0"/>
    </xf>
    <xf numFmtId="0" fontId="3" fillId="0" borderId="0" xfId="0" applyFont="1" applyAlignment="1" applyProtection="1">
      <alignment horizontal="center"/>
      <protection locked="0"/>
    </xf>
    <xf numFmtId="2" fontId="1" fillId="0" borderId="18" xfId="0" applyNumberFormat="1" applyFont="1" applyBorder="1" applyAlignment="1" applyProtection="1">
      <alignment horizontal="center" wrapText="1"/>
      <protection locked="0"/>
    </xf>
    <xf numFmtId="2" fontId="1" fillId="0" borderId="17" xfId="0" applyNumberFormat="1" applyFont="1" applyBorder="1" applyAlignment="1" applyProtection="1">
      <alignment horizontal="center" wrapText="1"/>
      <protection locked="0"/>
    </xf>
    <xf numFmtId="2" fontId="1" fillId="0" borderId="16" xfId="0" applyNumberFormat="1" applyFont="1" applyBorder="1" applyAlignment="1" applyProtection="1">
      <alignment horizontal="center" wrapText="1"/>
      <protection locked="0"/>
    </xf>
    <xf numFmtId="2" fontId="1" fillId="0" borderId="15" xfId="0" applyNumberFormat="1" applyFont="1" applyBorder="1" applyAlignment="1" applyProtection="1">
      <alignment horizontal="center" wrapText="1"/>
      <protection locked="0"/>
    </xf>
    <xf numFmtId="2" fontId="1" fillId="0" borderId="13" xfId="0" applyNumberFormat="1" applyFont="1" applyBorder="1" applyAlignment="1" applyProtection="1">
      <alignment horizontal="center" wrapText="1"/>
      <protection locked="0"/>
    </xf>
    <xf numFmtId="2" fontId="1" fillId="0" borderId="14" xfId="0" applyNumberFormat="1" applyFont="1" applyBorder="1" applyAlignment="1" applyProtection="1">
      <alignment horizontal="center" wrapText="1"/>
      <protection locked="0"/>
    </xf>
    <xf numFmtId="0" fontId="11" fillId="0" borderId="19" xfId="0" applyFont="1" applyBorder="1" applyAlignment="1" applyProtection="1">
      <alignment horizontal="center"/>
      <protection locked="0"/>
    </xf>
    <xf numFmtId="0" fontId="5" fillId="0" borderId="24" xfId="0" applyFont="1" applyBorder="1" applyAlignment="1">
      <alignment horizontal="center" vertical="center" textRotation="90"/>
    </xf>
    <xf numFmtId="0" fontId="5" fillId="0" borderId="25" xfId="0" applyFont="1" applyBorder="1" applyAlignment="1">
      <alignment horizontal="center" vertical="center" textRotation="90"/>
    </xf>
    <xf numFmtId="0" fontId="5" fillId="0" borderId="23" xfId="0" applyFont="1" applyBorder="1" applyAlignment="1">
      <alignment horizontal="center" vertical="center" textRotation="90"/>
    </xf>
    <xf numFmtId="0" fontId="1" fillId="0" borderId="19" xfId="0" applyFont="1" applyBorder="1" applyAlignment="1">
      <alignment horizontal="center" wrapText="1"/>
    </xf>
    <xf numFmtId="0" fontId="1" fillId="0" borderId="19" xfId="0" applyFont="1" applyBorder="1" applyAlignment="1">
      <alignment horizontal="center"/>
    </xf>
    <xf numFmtId="0" fontId="1" fillId="0" borderId="24"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8" xfId="0" applyFont="1" applyBorder="1" applyAlignment="1" applyProtection="1">
      <alignment horizontal="center" wrapText="1"/>
      <protection locked="0"/>
    </xf>
    <xf numFmtId="0" fontId="1" fillId="0" borderId="17" xfId="0" applyFont="1" applyBorder="1" applyAlignment="1" applyProtection="1">
      <alignment horizontal="center" wrapText="1"/>
      <protection locked="0"/>
    </xf>
    <xf numFmtId="0" fontId="1" fillId="0" borderId="16" xfId="0" applyFont="1" applyBorder="1" applyAlignment="1" applyProtection="1">
      <alignment horizontal="center" wrapText="1"/>
      <protection locked="0"/>
    </xf>
    <xf numFmtId="0" fontId="1" fillId="0" borderId="15" xfId="0" applyFont="1" applyBorder="1" applyAlignment="1" applyProtection="1">
      <alignment horizontal="center" wrapText="1"/>
      <protection locked="0"/>
    </xf>
    <xf numFmtId="0" fontId="1" fillId="0" borderId="13" xfId="0" applyFont="1" applyBorder="1" applyAlignment="1" applyProtection="1">
      <alignment horizontal="center" wrapText="1"/>
      <protection locked="0"/>
    </xf>
    <xf numFmtId="0" fontId="1" fillId="0" borderId="14" xfId="0" applyFont="1" applyBorder="1" applyAlignment="1" applyProtection="1">
      <alignment horizontal="center" wrapText="1"/>
      <protection locked="0"/>
    </xf>
    <xf numFmtId="0" fontId="1" fillId="0" borderId="19" xfId="0" applyFont="1" applyBorder="1" applyAlignment="1" quotePrefix="1">
      <alignment horizontal="center" wrapText="1"/>
    </xf>
    <xf numFmtId="0" fontId="9" fillId="33" borderId="0" xfId="0" applyFont="1" applyFill="1" applyAlignment="1">
      <alignment horizontal="center"/>
    </xf>
    <xf numFmtId="0" fontId="3" fillId="0" borderId="20" xfId="0" applyFont="1" applyBorder="1" applyAlignment="1" applyProtection="1" quotePrefix="1">
      <alignment horizontal="right"/>
      <protection locked="0"/>
    </xf>
    <xf numFmtId="0" fontId="3" fillId="0" borderId="21" xfId="0" applyFont="1" applyBorder="1" applyAlignment="1" applyProtection="1">
      <alignment horizontal="right"/>
      <protection locked="0"/>
    </xf>
    <xf numFmtId="0" fontId="3" fillId="0" borderId="22" xfId="0" applyFont="1" applyBorder="1" applyAlignment="1" applyProtection="1">
      <alignment horizontal="right"/>
      <protection locked="0"/>
    </xf>
    <xf numFmtId="0" fontId="3" fillId="0" borderId="20" xfId="0" applyFont="1" applyBorder="1" applyAlignment="1">
      <alignment horizontal="left"/>
    </xf>
    <xf numFmtId="0" fontId="3" fillId="0" borderId="21" xfId="0" applyFont="1" applyBorder="1" applyAlignment="1">
      <alignment horizontal="left"/>
    </xf>
    <xf numFmtId="0" fontId="3" fillId="0" borderId="22" xfId="0" applyFont="1" applyBorder="1" applyAlignment="1">
      <alignment horizontal="left"/>
    </xf>
    <xf numFmtId="0" fontId="1" fillId="0" borderId="19" xfId="0" applyFont="1" applyBorder="1" applyAlignment="1" quotePrefix="1">
      <alignment horizontal="center"/>
    </xf>
    <xf numFmtId="0" fontId="3" fillId="0" borderId="20" xfId="0" applyFont="1" applyBorder="1" applyAlignment="1">
      <alignment horizontal="left" vertical="top"/>
    </xf>
    <xf numFmtId="0" fontId="3" fillId="0" borderId="21" xfId="0" applyFont="1" applyBorder="1" applyAlignment="1">
      <alignment horizontal="left" vertical="top"/>
    </xf>
    <xf numFmtId="0" fontId="3" fillId="0" borderId="22" xfId="0" applyFont="1" applyBorder="1" applyAlignment="1">
      <alignment horizontal="left" vertical="top"/>
    </xf>
    <xf numFmtId="2" fontId="3" fillId="0" borderId="20" xfId="0" applyNumberFormat="1" applyFont="1" applyBorder="1" applyAlignment="1">
      <alignment horizontal="right" vertical="top"/>
    </xf>
    <xf numFmtId="2" fontId="3" fillId="0" borderId="21" xfId="0" applyNumberFormat="1" applyFont="1" applyBorder="1" applyAlignment="1">
      <alignment horizontal="right" vertical="top"/>
    </xf>
    <xf numFmtId="2" fontId="3" fillId="0" borderId="22" xfId="0" applyNumberFormat="1" applyFont="1" applyBorder="1" applyAlignment="1">
      <alignment horizontal="right" vertical="top"/>
    </xf>
    <xf numFmtId="0" fontId="5" fillId="0" borderId="16" xfId="0" applyFont="1" applyBorder="1" applyAlignment="1">
      <alignment horizontal="center" vertical="center" textRotation="90"/>
    </xf>
    <xf numFmtId="0" fontId="5" fillId="0" borderId="12" xfId="0" applyFont="1" applyBorder="1" applyAlignment="1">
      <alignment horizontal="center" vertical="center" textRotation="90"/>
    </xf>
    <xf numFmtId="0" fontId="5" fillId="0" borderId="14" xfId="0" applyFont="1" applyBorder="1" applyAlignment="1">
      <alignment horizontal="center" vertical="center" textRotation="90"/>
    </xf>
    <xf numFmtId="2" fontId="3" fillId="0" borderId="19" xfId="0" applyNumberFormat="1" applyFont="1" applyBorder="1" applyAlignment="1">
      <alignment horizontal="right" vertical="top"/>
    </xf>
    <xf numFmtId="0" fontId="3" fillId="0" borderId="19" xfId="0" applyFont="1" applyBorder="1" applyAlignment="1">
      <alignment horizontal="center" vertical="top"/>
    </xf>
    <xf numFmtId="0" fontId="3" fillId="34" borderId="19" xfId="0" applyFont="1" applyFill="1" applyBorder="1" applyAlignment="1">
      <alignment horizontal="center"/>
    </xf>
    <xf numFmtId="0" fontId="1" fillId="0" borderId="16" xfId="0" applyFont="1" applyBorder="1" applyAlignment="1">
      <alignment horizontal="center"/>
    </xf>
    <xf numFmtId="0" fontId="1" fillId="0" borderId="12" xfId="0" applyFont="1" applyBorder="1" applyAlignment="1">
      <alignment horizontal="center"/>
    </xf>
    <xf numFmtId="0" fontId="1" fillId="0" borderId="14" xfId="0" applyFont="1" applyBorder="1" applyAlignment="1">
      <alignment horizontal="center"/>
    </xf>
    <xf numFmtId="2" fontId="3" fillId="0" borderId="19" xfId="0" applyNumberFormat="1" applyFont="1" applyBorder="1" applyAlignment="1" applyProtection="1">
      <alignment horizontal="right" vertical="top"/>
      <protection locked="0"/>
    </xf>
    <xf numFmtId="4" fontId="3" fillId="0" borderId="19" xfId="0" applyNumberFormat="1" applyFont="1" applyBorder="1" applyAlignment="1" applyProtection="1">
      <alignment horizontal="right" vertical="top"/>
      <protection locked="0"/>
    </xf>
    <xf numFmtId="0" fontId="3" fillId="0" borderId="19" xfId="0" applyFont="1" applyBorder="1" applyAlignment="1">
      <alignment horizontal="right" vertical="top"/>
    </xf>
    <xf numFmtId="0" fontId="3" fillId="0" borderId="21" xfId="0" applyFont="1" applyBorder="1" applyAlignment="1">
      <alignment horizontal="right" vertical="top"/>
    </xf>
    <xf numFmtId="0" fontId="3" fillId="0" borderId="22" xfId="0" applyFont="1" applyBorder="1" applyAlignment="1">
      <alignment horizontal="right" vertical="top"/>
    </xf>
    <xf numFmtId="0" fontId="3" fillId="34" borderId="18" xfId="0" applyFont="1" applyFill="1" applyBorder="1" applyAlignment="1">
      <alignment horizontal="center"/>
    </xf>
    <xf numFmtId="0" fontId="3" fillId="34" borderId="17" xfId="0" applyFont="1" applyFill="1" applyBorder="1" applyAlignment="1">
      <alignment horizontal="center"/>
    </xf>
    <xf numFmtId="0" fontId="3" fillId="34" borderId="16" xfId="0" applyFont="1" applyFill="1" applyBorder="1" applyAlignment="1">
      <alignment horizontal="center"/>
    </xf>
    <xf numFmtId="0" fontId="3" fillId="34" borderId="11" xfId="0" applyFont="1" applyFill="1" applyBorder="1" applyAlignment="1">
      <alignment horizontal="center"/>
    </xf>
    <xf numFmtId="0" fontId="3" fillId="34" borderId="0" xfId="0" applyFont="1" applyFill="1" applyBorder="1" applyAlignment="1">
      <alignment horizontal="center"/>
    </xf>
    <xf numFmtId="0" fontId="3" fillId="34" borderId="12" xfId="0" applyFont="1" applyFill="1" applyBorder="1" applyAlignment="1">
      <alignment horizontal="center"/>
    </xf>
    <xf numFmtId="0" fontId="3" fillId="34" borderId="15" xfId="0" applyFont="1" applyFill="1" applyBorder="1" applyAlignment="1">
      <alignment horizontal="center"/>
    </xf>
    <xf numFmtId="0" fontId="3" fillId="34" borderId="13" xfId="0" applyFont="1" applyFill="1" applyBorder="1" applyAlignment="1">
      <alignment horizontal="center"/>
    </xf>
    <xf numFmtId="0" fontId="3" fillId="34" borderId="14" xfId="0" applyFont="1" applyFill="1" applyBorder="1" applyAlignment="1">
      <alignment horizontal="center"/>
    </xf>
    <xf numFmtId="0" fontId="3" fillId="34" borderId="18" xfId="0" applyFont="1" applyFill="1" applyBorder="1" applyAlignment="1">
      <alignment horizontal="center" vertical="top"/>
    </xf>
    <xf numFmtId="0" fontId="3" fillId="34" borderId="17" xfId="0" applyFont="1" applyFill="1" applyBorder="1" applyAlignment="1">
      <alignment horizontal="center" vertical="top"/>
    </xf>
    <xf numFmtId="0" fontId="3" fillId="34" borderId="16" xfId="0" applyFont="1" applyFill="1" applyBorder="1" applyAlignment="1">
      <alignment horizontal="center" vertical="top"/>
    </xf>
    <xf numFmtId="0" fontId="3" fillId="34" borderId="11" xfId="0" applyFont="1" applyFill="1" applyBorder="1" applyAlignment="1">
      <alignment horizontal="center" vertical="top"/>
    </xf>
    <xf numFmtId="0" fontId="3" fillId="34" borderId="0" xfId="0" applyFont="1" applyFill="1" applyBorder="1" applyAlignment="1">
      <alignment horizontal="center" vertical="top"/>
    </xf>
    <xf numFmtId="0" fontId="3" fillId="34" borderId="12" xfId="0" applyFont="1" applyFill="1" applyBorder="1" applyAlignment="1">
      <alignment horizontal="center" vertical="top"/>
    </xf>
    <xf numFmtId="0" fontId="3" fillId="34" borderId="15" xfId="0" applyFont="1" applyFill="1" applyBorder="1" applyAlignment="1">
      <alignment horizontal="center" vertical="top"/>
    </xf>
    <xf numFmtId="0" fontId="3" fillId="34" borderId="13" xfId="0" applyFont="1" applyFill="1" applyBorder="1" applyAlignment="1">
      <alignment horizontal="center" vertical="top"/>
    </xf>
    <xf numFmtId="0" fontId="3" fillId="34" borderId="14" xfId="0" applyFont="1" applyFill="1" applyBorder="1" applyAlignment="1">
      <alignment horizontal="center" vertical="top"/>
    </xf>
    <xf numFmtId="0" fontId="3" fillId="0" borderId="22" xfId="0" applyFont="1" applyBorder="1" applyAlignment="1">
      <alignment horizontal="center" vertical="top"/>
    </xf>
    <xf numFmtId="0" fontId="2" fillId="0" borderId="19" xfId="0" applyFont="1" applyBorder="1" applyAlignment="1">
      <alignment horizontal="center" vertical="center"/>
    </xf>
    <xf numFmtId="0" fontId="0" fillId="0" borderId="0" xfId="0" applyAlignment="1">
      <alignment horizontal="center"/>
    </xf>
    <xf numFmtId="0" fontId="7" fillId="0" borderId="11" xfId="0" applyFont="1" applyBorder="1" applyAlignment="1">
      <alignment horizontal="center"/>
    </xf>
    <xf numFmtId="0" fontId="8" fillId="0" borderId="0" xfId="0" applyFont="1" applyBorder="1" applyAlignment="1">
      <alignment horizontal="center"/>
    </xf>
    <xf numFmtId="0" fontId="8" fillId="0" borderId="12" xfId="0" applyFont="1" applyBorder="1" applyAlignment="1">
      <alignment horizontal="center"/>
    </xf>
    <xf numFmtId="0" fontId="3" fillId="0" borderId="18" xfId="0" applyFont="1" applyBorder="1" applyAlignment="1">
      <alignment horizontal="left"/>
    </xf>
    <xf numFmtId="0" fontId="3" fillId="0" borderId="17" xfId="0" applyFont="1" applyBorder="1" applyAlignment="1">
      <alignment horizontal="left"/>
    </xf>
    <xf numFmtId="0" fontId="3" fillId="0" borderId="16" xfId="0" applyFont="1" applyBorder="1" applyAlignment="1">
      <alignment horizontal="left"/>
    </xf>
    <xf numFmtId="0" fontId="2" fillId="0" borderId="0" xfId="0" applyFont="1" applyBorder="1" applyAlignment="1" quotePrefix="1">
      <alignment horizontal="center" vertical="center"/>
    </xf>
    <xf numFmtId="0" fontId="2" fillId="0" borderId="0" xfId="0" applyFont="1" applyBorder="1" applyAlignment="1">
      <alignment horizontal="center" vertical="center"/>
    </xf>
    <xf numFmtId="0" fontId="0" fillId="0" borderId="11" xfId="0" applyBorder="1" applyAlignment="1">
      <alignment horizontal="center"/>
    </xf>
    <xf numFmtId="0" fontId="0" fillId="0" borderId="0" xfId="0" applyBorder="1" applyAlignment="1">
      <alignment horizontal="center"/>
    </xf>
    <xf numFmtId="0" fontId="0" fillId="0" borderId="12" xfId="0" applyBorder="1" applyAlignment="1">
      <alignment horizontal="center"/>
    </xf>
    <xf numFmtId="0" fontId="0" fillId="0" borderId="15"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5" fillId="0" borderId="0" xfId="0" applyFont="1" applyAlignment="1">
      <alignment horizontal="center" vertical="center" textRotation="90"/>
    </xf>
    <xf numFmtId="0" fontId="7" fillId="0" borderId="11" xfId="0" applyFont="1" applyBorder="1" applyAlignment="1">
      <alignment horizontal="center" vertical="center"/>
    </xf>
    <xf numFmtId="0" fontId="7" fillId="0" borderId="0" xfId="0" applyFont="1" applyBorder="1" applyAlignment="1">
      <alignment horizontal="center" vertical="center"/>
    </xf>
    <xf numFmtId="0" fontId="7" fillId="0" borderId="12" xfId="0" applyFont="1" applyBorder="1" applyAlignment="1">
      <alignment horizontal="center" vertical="center"/>
    </xf>
    <xf numFmtId="0" fontId="2" fillId="0" borderId="22" xfId="0" applyFont="1" applyBorder="1" applyAlignment="1">
      <alignment horizontal="center" vertical="center"/>
    </xf>
    <xf numFmtId="0" fontId="3" fillId="0" borderId="11" xfId="0" applyFont="1" applyBorder="1" applyAlignment="1" applyProtection="1">
      <alignment horizontal="left"/>
      <protection locked="0"/>
    </xf>
    <xf numFmtId="0" fontId="3" fillId="0" borderId="0" xfId="0" applyFont="1" applyBorder="1" applyAlignment="1" applyProtection="1">
      <alignment horizontal="left"/>
      <protection locked="0"/>
    </xf>
    <xf numFmtId="0" fontId="3" fillId="0" borderId="12" xfId="0" applyFont="1" applyBorder="1" applyAlignment="1" applyProtection="1">
      <alignment horizontal="left"/>
      <protection locked="0"/>
    </xf>
    <xf numFmtId="179" fontId="3" fillId="0" borderId="11" xfId="0" applyNumberFormat="1" applyFont="1" applyBorder="1" applyAlignment="1" applyProtection="1">
      <alignment horizontal="center"/>
      <protection locked="0"/>
    </xf>
    <xf numFmtId="179" fontId="3" fillId="0" borderId="0" xfId="0" applyNumberFormat="1" applyFont="1" applyBorder="1" applyAlignment="1" applyProtection="1">
      <alignment horizontal="center"/>
      <protection locked="0"/>
    </xf>
    <xf numFmtId="179" fontId="3" fillId="0" borderId="12" xfId="0" applyNumberFormat="1" applyFont="1" applyBorder="1" applyAlignment="1" applyProtection="1">
      <alignment horizontal="center"/>
      <protection locked="0"/>
    </xf>
    <xf numFmtId="0" fontId="3" fillId="0" borderId="18" xfId="0" applyFont="1" applyBorder="1" applyAlignment="1" applyProtection="1">
      <alignment horizontal="center"/>
      <protection locked="0"/>
    </xf>
    <xf numFmtId="0" fontId="3" fillId="0" borderId="17" xfId="0" applyFont="1" applyBorder="1" applyAlignment="1" applyProtection="1">
      <alignment horizontal="center"/>
      <protection locked="0"/>
    </xf>
    <xf numFmtId="0" fontId="3" fillId="0" borderId="16" xfId="0" applyFont="1" applyBorder="1" applyAlignment="1" applyProtection="1">
      <alignment horizontal="center"/>
      <protection locked="0"/>
    </xf>
    <xf numFmtId="0" fontId="3" fillId="0" borderId="15" xfId="0" applyFont="1" applyBorder="1" applyAlignment="1" applyProtection="1">
      <alignment horizontal="center"/>
      <protection locked="0"/>
    </xf>
    <xf numFmtId="0" fontId="3" fillId="0" borderId="13" xfId="0" applyFont="1" applyBorder="1" applyAlignment="1" applyProtection="1">
      <alignment horizontal="center"/>
      <protection locked="0"/>
    </xf>
    <xf numFmtId="0" fontId="3" fillId="0" borderId="14" xfId="0" applyFont="1" applyBorder="1" applyAlignment="1" applyProtection="1">
      <alignment horizontal="center"/>
      <protection locked="0"/>
    </xf>
    <xf numFmtId="0" fontId="3" fillId="0" borderId="11" xfId="0" applyFont="1" applyBorder="1" applyAlignment="1" applyProtection="1">
      <alignment horizontal="center"/>
      <protection locked="0"/>
    </xf>
    <xf numFmtId="0" fontId="3" fillId="0" borderId="0" xfId="0" applyFont="1" applyBorder="1" applyAlignment="1" applyProtection="1">
      <alignment horizontal="center"/>
      <protection locked="0"/>
    </xf>
    <xf numFmtId="0" fontId="3" fillId="0" borderId="12" xfId="0" applyFont="1" applyBorder="1" applyAlignment="1" applyProtection="1">
      <alignment horizontal="center"/>
      <protection locked="0"/>
    </xf>
    <xf numFmtId="0" fontId="3" fillId="0" borderId="15" xfId="0" applyFont="1" applyBorder="1" applyAlignment="1" applyProtection="1">
      <alignment horizontal="left"/>
      <protection locked="0"/>
    </xf>
    <xf numFmtId="0" fontId="3" fillId="0" borderId="13" xfId="0" applyFont="1" applyBorder="1" applyAlignment="1" applyProtection="1">
      <alignment horizontal="left"/>
      <protection locked="0"/>
    </xf>
    <xf numFmtId="0" fontId="3" fillId="0" borderId="14" xfId="0" applyFont="1" applyBorder="1" applyAlignment="1" applyProtection="1">
      <alignment horizontal="left"/>
      <protection locked="0"/>
    </xf>
    <xf numFmtId="0" fontId="5" fillId="0" borderId="26" xfId="0" applyFont="1" applyBorder="1" applyAlignment="1">
      <alignment horizontal="center" vertical="center" textRotation="90"/>
    </xf>
    <xf numFmtId="2" fontId="3" fillId="0" borderId="20" xfId="0" applyNumberFormat="1" applyFont="1" applyBorder="1" applyAlignment="1">
      <alignment horizontal="right"/>
    </xf>
    <xf numFmtId="0" fontId="3" fillId="0" borderId="21" xfId="0" applyFont="1" applyBorder="1" applyAlignment="1">
      <alignment horizontal="right"/>
    </xf>
    <xf numFmtId="0" fontId="3" fillId="0" borderId="22" xfId="0" applyFont="1" applyBorder="1" applyAlignment="1">
      <alignment horizontal="right"/>
    </xf>
    <xf numFmtId="2" fontId="3" fillId="0" borderId="19" xfId="0" applyNumberFormat="1" applyFont="1" applyBorder="1" applyAlignment="1" applyProtection="1">
      <alignment horizontal="right"/>
      <protection/>
    </xf>
    <xf numFmtId="0" fontId="3" fillId="0" borderId="19" xfId="0" applyFont="1" applyBorder="1" applyAlignment="1">
      <alignment vertical="top"/>
    </xf>
    <xf numFmtId="0" fontId="3" fillId="0" borderId="20" xfId="0" applyFont="1" applyBorder="1" applyAlignment="1" applyProtection="1">
      <alignment horizontal="center"/>
      <protection locked="0"/>
    </xf>
    <xf numFmtId="0" fontId="3" fillId="0" borderId="21" xfId="0" applyFont="1" applyBorder="1" applyAlignment="1" applyProtection="1">
      <alignment horizontal="center"/>
      <protection locked="0"/>
    </xf>
    <xf numFmtId="0" fontId="3" fillId="0" borderId="22" xfId="0" applyFont="1" applyBorder="1" applyAlignment="1" applyProtection="1">
      <alignment horizontal="center"/>
      <protection locked="0"/>
    </xf>
    <xf numFmtId="0" fontId="3" fillId="0" borderId="20" xfId="0" applyFont="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2" fontId="3" fillId="0" borderId="15" xfId="0" applyNumberFormat="1" applyFont="1" applyBorder="1" applyAlignment="1" applyProtection="1">
      <alignment horizontal="right"/>
      <protection locked="0"/>
    </xf>
    <xf numFmtId="2" fontId="3" fillId="0" borderId="13" xfId="0" applyNumberFormat="1" applyFont="1" applyBorder="1" applyAlignment="1" applyProtection="1">
      <alignment horizontal="right"/>
      <protection locked="0"/>
    </xf>
    <xf numFmtId="2" fontId="3" fillId="0" borderId="14" xfId="0" applyNumberFormat="1" applyFont="1" applyBorder="1" applyAlignment="1" applyProtection="1">
      <alignment horizontal="right"/>
      <protection locked="0"/>
    </xf>
    <xf numFmtId="0" fontId="1" fillId="0" borderId="19" xfId="0" applyFont="1" applyBorder="1" applyAlignment="1" applyProtection="1">
      <alignment horizontal="center"/>
      <protection locked="0"/>
    </xf>
    <xf numFmtId="0" fontId="1" fillId="0" borderId="20" xfId="0" applyFont="1" applyBorder="1" applyAlignment="1">
      <alignment horizontal="center" wrapText="1"/>
    </xf>
    <xf numFmtId="0" fontId="1" fillId="0" borderId="21" xfId="0" applyFont="1" applyBorder="1" applyAlignment="1">
      <alignment horizontal="center" wrapText="1"/>
    </xf>
    <xf numFmtId="0" fontId="1" fillId="0" borderId="22" xfId="0" applyFont="1" applyBorder="1" applyAlignment="1">
      <alignment horizontal="center" wrapText="1"/>
    </xf>
    <xf numFmtId="2" fontId="1" fillId="0" borderId="19" xfId="0" applyNumberFormat="1" applyFont="1" applyBorder="1" applyAlignment="1" applyProtection="1">
      <alignment horizontal="center" wrapText="1"/>
      <protection locked="0"/>
    </xf>
    <xf numFmtId="0" fontId="3" fillId="0" borderId="19" xfId="0" applyFont="1" applyBorder="1" applyAlignment="1" quotePrefix="1">
      <alignment horizontal="center"/>
    </xf>
    <xf numFmtId="2" fontId="3" fillId="0" borderId="19" xfId="0" applyNumberFormat="1" applyFont="1" applyBorder="1" applyAlignment="1" applyProtection="1">
      <alignment/>
      <protection locked="0"/>
    </xf>
    <xf numFmtId="2" fontId="3" fillId="0" borderId="20" xfId="0" applyNumberFormat="1" applyFont="1" applyBorder="1" applyAlignment="1" applyProtection="1">
      <alignment/>
      <protection locked="0"/>
    </xf>
    <xf numFmtId="2" fontId="3" fillId="0" borderId="21" xfId="0" applyNumberFormat="1" applyFont="1" applyBorder="1" applyAlignment="1" applyProtection="1">
      <alignment/>
      <protection locked="0"/>
    </xf>
    <xf numFmtId="2" fontId="3" fillId="0" borderId="22" xfId="0" applyNumberFormat="1" applyFont="1" applyBorder="1" applyAlignment="1" applyProtection="1">
      <alignment/>
      <protection locked="0"/>
    </xf>
    <xf numFmtId="0" fontId="1" fillId="0" borderId="20" xfId="0" applyFont="1" applyBorder="1" applyAlignment="1" applyProtection="1">
      <alignment horizontal="center" wrapText="1"/>
      <protection locked="0"/>
    </xf>
    <xf numFmtId="0" fontId="1" fillId="0" borderId="21" xfId="0" applyFont="1" applyBorder="1" applyAlignment="1" applyProtection="1">
      <alignment horizontal="center" wrapText="1"/>
      <protection locked="0"/>
    </xf>
    <xf numFmtId="0" fontId="1" fillId="0" borderId="22" xfId="0" applyFont="1" applyBorder="1" applyAlignment="1" applyProtection="1">
      <alignment horizontal="center" wrapText="1"/>
      <protection locked="0"/>
    </xf>
    <xf numFmtId="0" fontId="1" fillId="0" borderId="20" xfId="0" applyFont="1" applyBorder="1" applyAlignment="1" applyProtection="1">
      <alignment horizontal="center"/>
      <protection locked="0"/>
    </xf>
    <xf numFmtId="0" fontId="1" fillId="0" borderId="21" xfId="0" applyFont="1" applyBorder="1" applyAlignment="1" applyProtection="1">
      <alignment horizontal="center"/>
      <protection locked="0"/>
    </xf>
    <xf numFmtId="0" fontId="1" fillId="0" borderId="22" xfId="0" applyFont="1" applyBorder="1" applyAlignment="1" applyProtection="1">
      <alignment horizontal="center"/>
      <protection locked="0"/>
    </xf>
    <xf numFmtId="0" fontId="3" fillId="0" borderId="24" xfId="0" applyFont="1" applyBorder="1" applyAlignment="1">
      <alignment horizontal="left"/>
    </xf>
    <xf numFmtId="0" fontId="10" fillId="33" borderId="20" xfId="0" applyFont="1" applyFill="1" applyBorder="1" applyAlignment="1">
      <alignment horizontal="center" vertical="center" wrapText="1"/>
    </xf>
    <xf numFmtId="0" fontId="10" fillId="33" borderId="21" xfId="0" applyFont="1" applyFill="1" applyBorder="1" applyAlignment="1">
      <alignment horizontal="center" vertical="center" wrapText="1"/>
    </xf>
    <xf numFmtId="0" fontId="1" fillId="0" borderId="21" xfId="0" applyFont="1" applyBorder="1" applyAlignment="1">
      <alignment horizontal="left" vertical="center" wrapText="1"/>
    </xf>
    <xf numFmtId="0" fontId="1" fillId="0" borderId="22" xfId="0" applyFont="1" applyBorder="1" applyAlignment="1">
      <alignment horizontal="left" vertical="center" wrapText="1"/>
    </xf>
    <xf numFmtId="0" fontId="1" fillId="0" borderId="20" xfId="0" applyFont="1" applyBorder="1" applyAlignment="1">
      <alignment horizontal="center"/>
    </xf>
    <xf numFmtId="0" fontId="1" fillId="0" borderId="21" xfId="0" applyFont="1" applyBorder="1" applyAlignment="1">
      <alignment horizontal="center"/>
    </xf>
    <xf numFmtId="0" fontId="1" fillId="0" borderId="22" xfId="0" applyFont="1" applyBorder="1" applyAlignment="1">
      <alignment horizontal="center"/>
    </xf>
    <xf numFmtId="179" fontId="3" fillId="0" borderId="0" xfId="0" applyNumberFormat="1" applyFont="1" applyAlignment="1" applyProtection="1">
      <alignment horizontal="center"/>
      <protection locked="0"/>
    </xf>
    <xf numFmtId="0" fontId="3" fillId="34" borderId="20" xfId="0" applyFont="1" applyFill="1" applyBorder="1" applyAlignment="1">
      <alignment horizontal="center"/>
    </xf>
    <xf numFmtId="0" fontId="3" fillId="34" borderId="21" xfId="0" applyFont="1" applyFill="1" applyBorder="1" applyAlignment="1">
      <alignment horizontal="center"/>
    </xf>
    <xf numFmtId="0" fontId="3" fillId="34" borderId="22" xfId="0" applyFont="1" applyFill="1" applyBorder="1" applyAlignment="1">
      <alignment horizontal="center"/>
    </xf>
    <xf numFmtId="0" fontId="11" fillId="0" borderId="24" xfId="0" applyFont="1" applyBorder="1" applyAlignment="1">
      <alignment horizontal="center" vertical="center" textRotation="90" wrapText="1"/>
    </xf>
    <xf numFmtId="0" fontId="11" fillId="0" borderId="25" xfId="0" applyFont="1" applyBorder="1" applyAlignment="1">
      <alignment horizontal="center" vertical="center" textRotation="90" wrapText="1"/>
    </xf>
    <xf numFmtId="0" fontId="11" fillId="0" borderId="23" xfId="0" applyFont="1" applyBorder="1" applyAlignment="1">
      <alignment horizontal="center" vertical="center" textRotation="90" wrapText="1"/>
    </xf>
    <xf numFmtId="0" fontId="0" fillId="0" borderId="19" xfId="0" applyBorder="1" applyAlignment="1">
      <alignment horizontal="left"/>
    </xf>
    <xf numFmtId="2" fontId="0" fillId="0" borderId="19" xfId="0" applyNumberFormat="1" applyBorder="1" applyAlignment="1">
      <alignment horizontal="right"/>
    </xf>
    <xf numFmtId="0" fontId="0" fillId="0" borderId="24" xfId="0" applyBorder="1" applyAlignment="1">
      <alignment horizontal="left"/>
    </xf>
    <xf numFmtId="0" fontId="0" fillId="0" borderId="20" xfId="0" applyBorder="1" applyAlignment="1">
      <alignment horizontal="left"/>
    </xf>
    <xf numFmtId="0" fontId="0" fillId="0" borderId="21" xfId="0" applyBorder="1" applyAlignment="1">
      <alignment horizontal="left"/>
    </xf>
    <xf numFmtId="0" fontId="0" fillId="0" borderId="22" xfId="0" applyBorder="1" applyAlignment="1">
      <alignment horizontal="left"/>
    </xf>
    <xf numFmtId="0" fontId="0" fillId="0" borderId="19" xfId="0" applyBorder="1" applyAlignment="1">
      <alignment horizontal="right"/>
    </xf>
    <xf numFmtId="0" fontId="0" fillId="34" borderId="18" xfId="0" applyFill="1" applyBorder="1" applyAlignment="1">
      <alignment horizontal="center"/>
    </xf>
    <xf numFmtId="0" fontId="0" fillId="34" borderId="17" xfId="0" applyFill="1" applyBorder="1" applyAlignment="1">
      <alignment horizontal="center"/>
    </xf>
    <xf numFmtId="0" fontId="0" fillId="34" borderId="16" xfId="0" applyFill="1" applyBorder="1" applyAlignment="1">
      <alignment horizontal="center"/>
    </xf>
    <xf numFmtId="0" fontId="0" fillId="34" borderId="11" xfId="0" applyFill="1" applyBorder="1" applyAlignment="1">
      <alignment horizontal="center"/>
    </xf>
    <xf numFmtId="0" fontId="0" fillId="34" borderId="0" xfId="0" applyFill="1" applyBorder="1" applyAlignment="1">
      <alignment horizontal="center"/>
    </xf>
    <xf numFmtId="0" fontId="0" fillId="34" borderId="12" xfId="0" applyFill="1" applyBorder="1" applyAlignment="1">
      <alignment horizontal="center"/>
    </xf>
    <xf numFmtId="0" fontId="0" fillId="34" borderId="15" xfId="0" applyFill="1" applyBorder="1" applyAlignment="1">
      <alignment horizontal="center"/>
    </xf>
    <xf numFmtId="0" fontId="0" fillId="34" borderId="13" xfId="0" applyFill="1" applyBorder="1" applyAlignment="1">
      <alignment horizontal="center"/>
    </xf>
    <xf numFmtId="0" fontId="0" fillId="34" borderId="14" xfId="0" applyFill="1" applyBorder="1" applyAlignment="1">
      <alignment horizontal="center"/>
    </xf>
    <xf numFmtId="2" fontId="0" fillId="0" borderId="20" xfId="0" applyNumberFormat="1" applyBorder="1" applyAlignment="1">
      <alignment horizontal="right"/>
    </xf>
    <xf numFmtId="2" fontId="0" fillId="0" borderId="21" xfId="0" applyNumberFormat="1" applyBorder="1" applyAlignment="1">
      <alignment horizontal="right"/>
    </xf>
    <xf numFmtId="2" fontId="0" fillId="0" borderId="22" xfId="0" applyNumberFormat="1" applyBorder="1" applyAlignment="1">
      <alignment horizontal="right"/>
    </xf>
    <xf numFmtId="0" fontId="11" fillId="0" borderId="24" xfId="0" applyFont="1" applyBorder="1" applyAlignment="1">
      <alignment horizontal="center" vertical="center" textRotation="90"/>
    </xf>
    <xf numFmtId="0" fontId="11" fillId="0" borderId="25" xfId="0" applyFont="1" applyBorder="1" applyAlignment="1">
      <alignment horizontal="center" vertical="center" textRotation="90"/>
    </xf>
    <xf numFmtId="0" fontId="11" fillId="0" borderId="23" xfId="0" applyFont="1" applyBorder="1" applyAlignment="1">
      <alignment horizontal="center" vertical="center" textRotation="90"/>
    </xf>
    <xf numFmtId="0" fontId="0" fillId="0" borderId="21" xfId="0" applyBorder="1" applyAlignment="1">
      <alignment horizontal="right"/>
    </xf>
    <xf numFmtId="0" fontId="0" fillId="0" borderId="22" xfId="0" applyBorder="1" applyAlignment="1">
      <alignment horizontal="right"/>
    </xf>
    <xf numFmtId="0" fontId="3" fillId="0" borderId="11" xfId="0" applyFont="1" applyBorder="1" applyAlignment="1" applyProtection="1">
      <alignment horizontal="left"/>
      <protection/>
    </xf>
    <xf numFmtId="0" fontId="3" fillId="0" borderId="0" xfId="0" applyFont="1" applyBorder="1" applyAlignment="1" applyProtection="1">
      <alignment horizontal="left"/>
      <protection/>
    </xf>
    <xf numFmtId="0" fontId="3" fillId="0" borderId="12" xfId="0" applyFont="1" applyBorder="1" applyAlignment="1" applyProtection="1">
      <alignment horizontal="left"/>
      <protection/>
    </xf>
    <xf numFmtId="0" fontId="3" fillId="0" borderId="15" xfId="0" applyFont="1" applyBorder="1" applyAlignment="1" applyProtection="1">
      <alignment horizontal="left"/>
      <protection/>
    </xf>
    <xf numFmtId="0" fontId="3" fillId="0" borderId="13" xfId="0" applyFont="1" applyBorder="1" applyAlignment="1" applyProtection="1">
      <alignment horizontal="left"/>
      <protection/>
    </xf>
    <xf numFmtId="0" fontId="3" fillId="0" borderId="14" xfId="0" applyFont="1" applyBorder="1" applyAlignment="1" applyProtection="1">
      <alignment horizontal="left"/>
      <protection/>
    </xf>
    <xf numFmtId="0" fontId="12" fillId="0" borderId="0" xfId="0" applyFont="1" applyAlignment="1">
      <alignment horizontal="left" wrapText="1"/>
    </xf>
    <xf numFmtId="0" fontId="12"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152400</xdr:colOff>
      <xdr:row>119</xdr:row>
      <xdr:rowOff>104775</xdr:rowOff>
    </xdr:from>
    <xdr:to>
      <xdr:col>21</xdr:col>
      <xdr:colOff>142875</xdr:colOff>
      <xdr:row>119</xdr:row>
      <xdr:rowOff>104775</xdr:rowOff>
    </xdr:to>
    <xdr:sp>
      <xdr:nvSpPr>
        <xdr:cNvPr id="1" name="Line 1"/>
        <xdr:cNvSpPr>
          <a:spLocks/>
        </xdr:cNvSpPr>
      </xdr:nvSpPr>
      <xdr:spPr>
        <a:xfrm>
          <a:off x="3733800" y="19345275"/>
          <a:ext cx="1714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9525</xdr:colOff>
      <xdr:row>1</xdr:row>
      <xdr:rowOff>38100</xdr:rowOff>
    </xdr:from>
    <xdr:to>
      <xdr:col>18</xdr:col>
      <xdr:colOff>142875</xdr:colOff>
      <xdr:row>9</xdr:row>
      <xdr:rowOff>28575</xdr:rowOff>
    </xdr:to>
    <xdr:pic>
      <xdr:nvPicPr>
        <xdr:cNvPr id="1" name="Picture 1"/>
        <xdr:cNvPicPr preferRelativeResize="1">
          <a:picLocks noChangeAspect="1"/>
        </xdr:cNvPicPr>
      </xdr:nvPicPr>
      <xdr:blipFill>
        <a:blip r:embed="rId1"/>
        <a:stretch>
          <a:fillRect/>
        </a:stretch>
      </xdr:blipFill>
      <xdr:spPr>
        <a:xfrm>
          <a:off x="2895600" y="200025"/>
          <a:ext cx="742950"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AP423"/>
  <sheetViews>
    <sheetView showGridLines="0" tabSelected="1" zoomScalePageLayoutView="0" workbookViewId="0" topLeftCell="A1">
      <selection activeCell="B7" sqref="B7:J7"/>
    </sheetView>
  </sheetViews>
  <sheetFormatPr defaultColWidth="2.7109375" defaultRowHeight="15" customHeight="1"/>
  <cols>
    <col min="1" max="1" width="2.421875" style="46" customWidth="1"/>
    <col min="2" max="4" width="2.7109375" style="0" customWidth="1"/>
    <col min="5" max="5" width="3.7109375" style="0" customWidth="1"/>
    <col min="6" max="6" width="2.7109375" style="0" customWidth="1"/>
    <col min="7" max="7" width="2.421875" style="0" customWidth="1"/>
    <col min="8" max="10" width="2.28125" style="0" customWidth="1"/>
    <col min="11" max="13" width="2.7109375" style="0" customWidth="1"/>
    <col min="14" max="14" width="2.140625" style="0" customWidth="1"/>
    <col min="15" max="18" width="2.7109375" style="0" customWidth="1"/>
    <col min="19" max="19" width="2.421875" style="0" customWidth="1"/>
    <col min="20" max="20" width="3.8515625" style="0" customWidth="1"/>
    <col min="21" max="28" width="2.7109375" style="0" customWidth="1"/>
    <col min="29" max="29" width="3.8515625" style="0" customWidth="1"/>
    <col min="30" max="34" width="2.7109375" style="0" customWidth="1"/>
    <col min="35" max="35" width="2.57421875" style="0" customWidth="1"/>
    <col min="36" max="36" width="2.7109375" style="0" customWidth="1"/>
    <col min="37" max="37" width="3.00390625" style="0" customWidth="1"/>
    <col min="38" max="38" width="2.7109375" style="0" hidden="1" customWidth="1"/>
    <col min="39" max="39" width="2.28125" style="0" hidden="1" customWidth="1"/>
    <col min="40" max="41" width="9.00390625" style="0" hidden="1" customWidth="1"/>
    <col min="42" max="42" width="10.421875" style="0" hidden="1" customWidth="1"/>
  </cols>
  <sheetData>
    <row r="1" spans="1:37" ht="15">
      <c r="A1" s="157" t="s">
        <v>9</v>
      </c>
      <c r="B1" s="158" t="s">
        <v>199</v>
      </c>
      <c r="C1" s="159"/>
      <c r="D1" s="159"/>
      <c r="E1" s="160"/>
      <c r="F1" s="143" t="s">
        <v>6</v>
      </c>
      <c r="G1" s="144"/>
      <c r="H1" s="144"/>
      <c r="I1" s="144"/>
      <c r="J1" s="144"/>
      <c r="K1" s="144"/>
      <c r="L1" s="144"/>
      <c r="M1" s="144"/>
      <c r="N1" s="144"/>
      <c r="O1" s="144"/>
      <c r="P1" s="144"/>
      <c r="Q1" s="144"/>
      <c r="R1" s="144"/>
      <c r="S1" s="144"/>
      <c r="T1" s="144"/>
      <c r="U1" s="144"/>
      <c r="V1" s="144"/>
      <c r="W1" s="144"/>
      <c r="X1" s="144"/>
      <c r="Y1" s="144"/>
      <c r="Z1" s="144"/>
      <c r="AA1" s="144"/>
      <c r="AB1" s="144"/>
      <c r="AC1" s="145"/>
      <c r="AD1" s="142" t="s">
        <v>4</v>
      </c>
      <c r="AE1" s="142"/>
      <c r="AF1" s="142"/>
      <c r="AG1" s="142"/>
      <c r="AH1" s="142"/>
      <c r="AI1" s="142"/>
      <c r="AJ1" s="142"/>
      <c r="AK1" s="1"/>
    </row>
    <row r="2" spans="1:37" ht="3.75" customHeight="1">
      <c r="A2" s="157"/>
      <c r="B2" s="158" t="s">
        <v>200</v>
      </c>
      <c r="C2" s="159"/>
      <c r="D2" s="159"/>
      <c r="E2" s="160"/>
      <c r="F2" s="6"/>
      <c r="G2" s="2"/>
      <c r="H2" s="2"/>
      <c r="I2" s="2"/>
      <c r="J2" s="2"/>
      <c r="K2" s="2"/>
      <c r="L2" s="2"/>
      <c r="M2" s="2"/>
      <c r="N2" s="2"/>
      <c r="O2" s="2"/>
      <c r="P2" s="2"/>
      <c r="Q2" s="2"/>
      <c r="R2" s="2"/>
      <c r="S2" s="2"/>
      <c r="T2" s="2"/>
      <c r="U2" s="2"/>
      <c r="V2" s="2"/>
      <c r="W2" s="2"/>
      <c r="X2" s="2"/>
      <c r="Y2" s="2"/>
      <c r="Z2" s="2"/>
      <c r="AA2" s="2"/>
      <c r="AB2" s="2"/>
      <c r="AC2" s="7"/>
      <c r="AD2" s="161">
        <v>2</v>
      </c>
      <c r="AE2" s="141">
        <v>0</v>
      </c>
      <c r="AF2" s="141">
        <v>1</v>
      </c>
      <c r="AG2" s="141">
        <v>0</v>
      </c>
      <c r="AH2" s="149" t="s">
        <v>5</v>
      </c>
      <c r="AI2" s="141">
        <v>1</v>
      </c>
      <c r="AJ2" s="141">
        <v>1</v>
      </c>
      <c r="AK2" s="2"/>
    </row>
    <row r="3" spans="1:37" ht="10.5" customHeight="1">
      <c r="A3" s="157"/>
      <c r="B3" s="158"/>
      <c r="C3" s="159"/>
      <c r="D3" s="159"/>
      <c r="E3" s="160"/>
      <c r="F3" s="151" t="s">
        <v>7</v>
      </c>
      <c r="G3" s="152"/>
      <c r="H3" s="152"/>
      <c r="I3" s="152"/>
      <c r="J3" s="152"/>
      <c r="K3" s="152"/>
      <c r="L3" s="152"/>
      <c r="M3" s="152"/>
      <c r="N3" s="152"/>
      <c r="O3" s="152"/>
      <c r="P3" s="152"/>
      <c r="Q3" s="152"/>
      <c r="R3" s="152"/>
      <c r="S3" s="152"/>
      <c r="T3" s="152"/>
      <c r="U3" s="152"/>
      <c r="V3" s="152"/>
      <c r="W3" s="152"/>
      <c r="X3" s="152"/>
      <c r="Y3" s="152"/>
      <c r="Z3" s="152"/>
      <c r="AA3" s="152"/>
      <c r="AB3" s="152"/>
      <c r="AC3" s="153"/>
      <c r="AD3" s="161"/>
      <c r="AE3" s="141"/>
      <c r="AF3" s="141"/>
      <c r="AG3" s="141"/>
      <c r="AH3" s="150"/>
      <c r="AI3" s="141"/>
      <c r="AJ3" s="141"/>
      <c r="AK3" s="2"/>
    </row>
    <row r="4" spans="1:37" ht="12.75">
      <c r="A4" s="157"/>
      <c r="B4" s="10"/>
      <c r="C4" s="8"/>
      <c r="D4" s="8"/>
      <c r="E4" s="9"/>
      <c r="F4" s="154" t="s">
        <v>8</v>
      </c>
      <c r="G4" s="155"/>
      <c r="H4" s="155"/>
      <c r="I4" s="155"/>
      <c r="J4" s="155"/>
      <c r="K4" s="155"/>
      <c r="L4" s="155"/>
      <c r="M4" s="155"/>
      <c r="N4" s="155"/>
      <c r="O4" s="155"/>
      <c r="P4" s="155"/>
      <c r="Q4" s="155"/>
      <c r="R4" s="155"/>
      <c r="S4" s="155"/>
      <c r="T4" s="155"/>
      <c r="U4" s="155"/>
      <c r="V4" s="155"/>
      <c r="W4" s="155"/>
      <c r="X4" s="155"/>
      <c r="Y4" s="155"/>
      <c r="Z4" s="155"/>
      <c r="AA4" s="155"/>
      <c r="AB4" s="155"/>
      <c r="AC4" s="156"/>
      <c r="AD4" s="161"/>
      <c r="AE4" s="141"/>
      <c r="AF4" s="141"/>
      <c r="AG4" s="141"/>
      <c r="AH4" s="150"/>
      <c r="AI4" s="141"/>
      <c r="AJ4" s="141"/>
      <c r="AK4" s="2"/>
    </row>
    <row r="5" spans="1:37" ht="6" customHeight="1" thickBot="1">
      <c r="A5" s="45"/>
      <c r="B5" s="4"/>
      <c r="C5" s="4"/>
      <c r="D5" s="4"/>
      <c r="E5" s="4"/>
      <c r="F5" s="3"/>
      <c r="G5" s="3"/>
      <c r="H5" s="3"/>
      <c r="I5" s="3"/>
      <c r="J5" s="3"/>
      <c r="K5" s="3"/>
      <c r="L5" s="3"/>
      <c r="M5" s="3"/>
      <c r="N5" s="3"/>
      <c r="O5" s="3"/>
      <c r="P5" s="3"/>
      <c r="Q5" s="3"/>
      <c r="R5" s="3"/>
      <c r="S5" s="3"/>
      <c r="T5" s="3"/>
      <c r="U5" s="3"/>
      <c r="V5" s="3"/>
      <c r="W5" s="3"/>
      <c r="X5" s="3"/>
      <c r="Y5" s="3"/>
      <c r="Z5" s="3"/>
      <c r="AA5" s="3"/>
      <c r="AB5" s="3"/>
      <c r="AC5" s="3"/>
      <c r="AD5" s="5"/>
      <c r="AE5" s="5"/>
      <c r="AF5" s="5"/>
      <c r="AG5" s="5"/>
      <c r="AH5" s="5"/>
      <c r="AI5" s="5"/>
      <c r="AJ5" s="5"/>
      <c r="AK5" s="3"/>
    </row>
    <row r="6" spans="1:41" s="12" customFormat="1" ht="12">
      <c r="A6" s="180" t="s">
        <v>26</v>
      </c>
      <c r="B6" s="146" t="s">
        <v>0</v>
      </c>
      <c r="C6" s="147"/>
      <c r="D6" s="147"/>
      <c r="E6" s="147"/>
      <c r="F6" s="147"/>
      <c r="G6" s="147"/>
      <c r="H6" s="147"/>
      <c r="I6" s="147"/>
      <c r="J6" s="148"/>
      <c r="K6" s="146" t="s">
        <v>1</v>
      </c>
      <c r="L6" s="147"/>
      <c r="M6" s="147"/>
      <c r="N6" s="147"/>
      <c r="O6" s="147"/>
      <c r="P6" s="147"/>
      <c r="Q6" s="147"/>
      <c r="R6" s="147"/>
      <c r="S6" s="148"/>
      <c r="T6" s="146" t="s">
        <v>2</v>
      </c>
      <c r="U6" s="147"/>
      <c r="V6" s="147"/>
      <c r="W6" s="147"/>
      <c r="X6" s="147"/>
      <c r="Y6" s="147"/>
      <c r="Z6" s="147"/>
      <c r="AA6" s="147"/>
      <c r="AB6" s="148"/>
      <c r="AC6" s="146" t="s">
        <v>3</v>
      </c>
      <c r="AD6" s="147"/>
      <c r="AE6" s="147"/>
      <c r="AF6" s="147"/>
      <c r="AG6" s="147"/>
      <c r="AH6" s="147"/>
      <c r="AI6" s="147"/>
      <c r="AJ6" s="147"/>
      <c r="AK6" s="148"/>
      <c r="AL6" s="11"/>
      <c r="AM6" s="11"/>
      <c r="AN6" s="11"/>
      <c r="AO6" s="11"/>
    </row>
    <row r="7" spans="1:37" s="12" customFormat="1" ht="12.75" customHeight="1">
      <c r="A7" s="109"/>
      <c r="B7" s="162"/>
      <c r="C7" s="163"/>
      <c r="D7" s="163"/>
      <c r="E7" s="163"/>
      <c r="F7" s="163"/>
      <c r="G7" s="163"/>
      <c r="H7" s="163"/>
      <c r="I7" s="163"/>
      <c r="J7" s="164"/>
      <c r="K7" s="162"/>
      <c r="L7" s="163"/>
      <c r="M7" s="163"/>
      <c r="N7" s="163"/>
      <c r="O7" s="163"/>
      <c r="P7" s="163"/>
      <c r="Q7" s="163"/>
      <c r="R7" s="163"/>
      <c r="S7" s="164"/>
      <c r="T7" s="162"/>
      <c r="U7" s="163"/>
      <c r="V7" s="163"/>
      <c r="W7" s="163"/>
      <c r="X7" s="163"/>
      <c r="Y7" s="163"/>
      <c r="Z7" s="163"/>
      <c r="AA7" s="163"/>
      <c r="AB7" s="164"/>
      <c r="AC7" s="162"/>
      <c r="AD7" s="163"/>
      <c r="AE7" s="163"/>
      <c r="AF7" s="163"/>
      <c r="AG7" s="163"/>
      <c r="AH7" s="163"/>
      <c r="AI7" s="163"/>
      <c r="AJ7" s="163"/>
      <c r="AK7" s="164"/>
    </row>
    <row r="8" spans="1:37" s="12" customFormat="1" ht="12">
      <c r="A8" s="109"/>
      <c r="B8" s="146" t="s">
        <v>10</v>
      </c>
      <c r="C8" s="147"/>
      <c r="D8" s="147"/>
      <c r="E8" s="147"/>
      <c r="F8" s="147"/>
      <c r="G8" s="147"/>
      <c r="H8" s="147"/>
      <c r="I8" s="147"/>
      <c r="J8" s="147"/>
      <c r="K8" s="147"/>
      <c r="L8" s="147"/>
      <c r="M8" s="147"/>
      <c r="N8" s="147"/>
      <c r="O8" s="13"/>
      <c r="P8" s="146" t="s">
        <v>11</v>
      </c>
      <c r="Q8" s="147"/>
      <c r="R8" s="147"/>
      <c r="S8" s="147"/>
      <c r="T8" s="147"/>
      <c r="U8" s="147"/>
      <c r="V8" s="147"/>
      <c r="W8" s="147"/>
      <c r="X8" s="147"/>
      <c r="Y8" s="147"/>
      <c r="Z8" s="147"/>
      <c r="AA8" s="147"/>
      <c r="AB8" s="148"/>
      <c r="AC8" s="146" t="s">
        <v>12</v>
      </c>
      <c r="AD8" s="147"/>
      <c r="AE8" s="147"/>
      <c r="AF8" s="147"/>
      <c r="AG8" s="147"/>
      <c r="AH8" s="147"/>
      <c r="AI8" s="147"/>
      <c r="AJ8" s="147"/>
      <c r="AK8" s="148"/>
    </row>
    <row r="9" spans="1:37" s="12" customFormat="1" ht="12.75" customHeight="1">
      <c r="A9" s="109"/>
      <c r="B9" s="162"/>
      <c r="C9" s="163"/>
      <c r="D9" s="163"/>
      <c r="E9" s="163"/>
      <c r="F9" s="163"/>
      <c r="G9" s="163"/>
      <c r="H9" s="163"/>
      <c r="I9" s="163"/>
      <c r="J9" s="163"/>
      <c r="K9" s="163"/>
      <c r="L9" s="163"/>
      <c r="M9" s="163"/>
      <c r="N9" s="163"/>
      <c r="O9" s="164"/>
      <c r="P9" s="162"/>
      <c r="Q9" s="163"/>
      <c r="R9" s="163"/>
      <c r="S9" s="163"/>
      <c r="T9" s="163"/>
      <c r="U9" s="163"/>
      <c r="V9" s="163"/>
      <c r="W9" s="163"/>
      <c r="X9" s="163"/>
      <c r="Y9" s="163"/>
      <c r="Z9" s="163"/>
      <c r="AA9" s="163"/>
      <c r="AB9" s="164"/>
      <c r="AC9" s="165">
        <v>25780</v>
      </c>
      <c r="AD9" s="166"/>
      <c r="AE9" s="166"/>
      <c r="AF9" s="166"/>
      <c r="AG9" s="166"/>
      <c r="AH9" s="166"/>
      <c r="AI9" s="166"/>
      <c r="AJ9" s="166"/>
      <c r="AK9" s="167"/>
    </row>
    <row r="10" spans="1:37" s="12" customFormat="1" ht="12">
      <c r="A10" s="109"/>
      <c r="B10" s="146" t="s">
        <v>13</v>
      </c>
      <c r="C10" s="147"/>
      <c r="D10" s="147"/>
      <c r="E10" s="147"/>
      <c r="F10" s="147"/>
      <c r="G10" s="147"/>
      <c r="H10" s="147"/>
      <c r="I10" s="147"/>
      <c r="J10" s="147"/>
      <c r="K10" s="147"/>
      <c r="L10" s="147"/>
      <c r="M10" s="147"/>
      <c r="N10" s="147"/>
      <c r="O10" s="13"/>
      <c r="P10" s="146" t="s">
        <v>14</v>
      </c>
      <c r="Q10" s="147"/>
      <c r="R10" s="147"/>
      <c r="S10" s="147"/>
      <c r="T10" s="147"/>
      <c r="U10" s="147"/>
      <c r="V10" s="147"/>
      <c r="W10" s="147"/>
      <c r="X10" s="147"/>
      <c r="Y10" s="147"/>
      <c r="Z10" s="147"/>
      <c r="AA10" s="147"/>
      <c r="AB10" s="148"/>
      <c r="AC10" s="146" t="s">
        <v>15</v>
      </c>
      <c r="AD10" s="147"/>
      <c r="AE10" s="147"/>
      <c r="AF10" s="147"/>
      <c r="AG10" s="147"/>
      <c r="AH10" s="147"/>
      <c r="AI10" s="147"/>
      <c r="AJ10" s="147"/>
      <c r="AK10" s="148"/>
    </row>
    <row r="11" spans="1:37" s="12" customFormat="1" ht="12.75" customHeight="1">
      <c r="A11" s="109"/>
      <c r="B11" s="162"/>
      <c r="C11" s="163"/>
      <c r="D11" s="163"/>
      <c r="E11" s="163"/>
      <c r="F11" s="163"/>
      <c r="G11" s="163"/>
      <c r="H11" s="163"/>
      <c r="I11" s="163"/>
      <c r="J11" s="163"/>
      <c r="K11" s="163"/>
      <c r="L11" s="163"/>
      <c r="M11" s="163"/>
      <c r="N11" s="163"/>
      <c r="O11" s="164"/>
      <c r="P11" s="162"/>
      <c r="Q11" s="163"/>
      <c r="R11" s="163"/>
      <c r="S11" s="163"/>
      <c r="T11" s="163"/>
      <c r="U11" s="163"/>
      <c r="V11" s="163"/>
      <c r="W11" s="163"/>
      <c r="X11" s="163"/>
      <c r="Y11" s="163"/>
      <c r="Z11" s="163"/>
      <c r="AA11" s="163"/>
      <c r="AB11" s="164"/>
      <c r="AC11" s="42" t="s">
        <v>70</v>
      </c>
      <c r="AD11" s="14" t="s">
        <v>16</v>
      </c>
      <c r="AF11" s="43"/>
      <c r="AG11" s="14" t="s">
        <v>17</v>
      </c>
      <c r="AI11" s="42"/>
      <c r="AJ11" s="14" t="s">
        <v>18</v>
      </c>
      <c r="AK11" s="15"/>
    </row>
    <row r="12" spans="1:37" s="12" customFormat="1" ht="12">
      <c r="A12" s="109"/>
      <c r="B12" s="146" t="s">
        <v>19</v>
      </c>
      <c r="C12" s="147"/>
      <c r="D12" s="147"/>
      <c r="E12" s="147"/>
      <c r="F12" s="147"/>
      <c r="G12" s="147"/>
      <c r="H12" s="147"/>
      <c r="I12" s="147"/>
      <c r="J12" s="147"/>
      <c r="K12" s="147"/>
      <c r="L12" s="147"/>
      <c r="M12" s="147"/>
      <c r="N12" s="147"/>
      <c r="O12" s="13"/>
      <c r="P12" s="146" t="s">
        <v>20</v>
      </c>
      <c r="Q12" s="147"/>
      <c r="R12" s="147"/>
      <c r="S12" s="147"/>
      <c r="T12" s="147"/>
      <c r="U12" s="148"/>
      <c r="V12" s="146" t="s">
        <v>21</v>
      </c>
      <c r="W12" s="147"/>
      <c r="X12" s="147"/>
      <c r="Y12" s="147"/>
      <c r="Z12" s="147"/>
      <c r="AA12" s="147"/>
      <c r="AB12" s="148"/>
      <c r="AC12" s="146" t="s">
        <v>69</v>
      </c>
      <c r="AD12" s="147"/>
      <c r="AE12" s="147"/>
      <c r="AF12" s="147"/>
      <c r="AG12" s="147"/>
      <c r="AH12" s="147"/>
      <c r="AI12" s="147"/>
      <c r="AJ12" s="147"/>
      <c r="AK12" s="148"/>
    </row>
    <row r="13" spans="1:42" s="12" customFormat="1" ht="12.75" customHeight="1">
      <c r="A13" s="109"/>
      <c r="B13" s="162"/>
      <c r="C13" s="163"/>
      <c r="D13" s="163"/>
      <c r="E13" s="163"/>
      <c r="F13" s="163"/>
      <c r="G13" s="163"/>
      <c r="H13" s="163"/>
      <c r="I13" s="163"/>
      <c r="J13" s="163"/>
      <c r="K13" s="163"/>
      <c r="L13" s="163"/>
      <c r="M13" s="163"/>
      <c r="N13" s="163"/>
      <c r="O13" s="164"/>
      <c r="P13" s="162"/>
      <c r="Q13" s="163"/>
      <c r="R13" s="163"/>
      <c r="S13" s="163"/>
      <c r="T13" s="163"/>
      <c r="U13" s="164"/>
      <c r="V13" s="174"/>
      <c r="W13" s="175"/>
      <c r="X13" s="175"/>
      <c r="Y13" s="175"/>
      <c r="Z13" s="175"/>
      <c r="AA13" s="175"/>
      <c r="AB13" s="176"/>
      <c r="AC13" s="14"/>
      <c r="AD13" s="42" t="s">
        <v>70</v>
      </c>
      <c r="AE13" s="14" t="s">
        <v>22</v>
      </c>
      <c r="AF13" s="14"/>
      <c r="AG13" s="14"/>
      <c r="AH13" s="42" t="s">
        <v>153</v>
      </c>
      <c r="AI13" s="14" t="s">
        <v>23</v>
      </c>
      <c r="AJ13" s="14"/>
      <c r="AK13" s="15"/>
      <c r="AM13" s="12" t="str">
        <f>IF(AD13="√","M","F")</f>
        <v>M</v>
      </c>
      <c r="AN13" s="12" t="e">
        <f>Surcharge(#REF!,#REF!)</f>
        <v>#VALUE!</v>
      </c>
      <c r="AO13" s="12" t="e">
        <f>Surcharge_Relief(AN13,AP13,#REF!)</f>
        <v>#VALUE!</v>
      </c>
      <c r="AP13" s="61" t="e">
        <f>ROUND(#REF!,-1)</f>
        <v>#REF!</v>
      </c>
    </row>
    <row r="14" spans="1:37" s="12" customFormat="1" ht="12" customHeight="1">
      <c r="A14" s="109"/>
      <c r="B14" s="146" t="s">
        <v>24</v>
      </c>
      <c r="C14" s="147"/>
      <c r="D14" s="147"/>
      <c r="E14" s="147"/>
      <c r="F14" s="147"/>
      <c r="G14" s="147"/>
      <c r="H14" s="147"/>
      <c r="I14" s="147"/>
      <c r="J14" s="147"/>
      <c r="K14" s="147"/>
      <c r="L14" s="147"/>
      <c r="M14" s="147"/>
      <c r="N14" s="147"/>
      <c r="O14" s="147"/>
      <c r="P14" s="147"/>
      <c r="Q14" s="147"/>
      <c r="R14" s="148"/>
      <c r="S14" s="146" t="s">
        <v>25</v>
      </c>
      <c r="T14" s="147"/>
      <c r="U14" s="147"/>
      <c r="V14" s="147"/>
      <c r="W14" s="147"/>
      <c r="X14" s="147"/>
      <c r="Y14" s="147"/>
      <c r="Z14" s="147"/>
      <c r="AA14" s="147"/>
      <c r="AB14" s="147"/>
      <c r="AC14" s="147"/>
      <c r="AD14" s="147"/>
      <c r="AE14" s="147"/>
      <c r="AF14" s="147"/>
      <c r="AG14" s="147"/>
      <c r="AH14" s="147"/>
      <c r="AI14" s="147"/>
      <c r="AJ14" s="147"/>
      <c r="AK14" s="148"/>
    </row>
    <row r="15" spans="1:42" s="12" customFormat="1" ht="13.5" customHeight="1">
      <c r="A15" s="110"/>
      <c r="B15" s="177"/>
      <c r="C15" s="178"/>
      <c r="D15" s="178"/>
      <c r="E15" s="178"/>
      <c r="F15" s="178"/>
      <c r="G15" s="178"/>
      <c r="H15" s="178"/>
      <c r="I15" s="178"/>
      <c r="J15" s="178"/>
      <c r="K15" s="178"/>
      <c r="L15" s="178"/>
      <c r="M15" s="178"/>
      <c r="N15" s="178"/>
      <c r="O15" s="178"/>
      <c r="P15" s="178"/>
      <c r="Q15" s="178"/>
      <c r="R15" s="179"/>
      <c r="S15" s="177"/>
      <c r="T15" s="178"/>
      <c r="U15" s="178"/>
      <c r="V15" s="178"/>
      <c r="W15" s="178"/>
      <c r="X15" s="178"/>
      <c r="Y15" s="178"/>
      <c r="Z15" s="178"/>
      <c r="AA15" s="178"/>
      <c r="AB15" s="178"/>
      <c r="AC15" s="178"/>
      <c r="AD15" s="178"/>
      <c r="AE15" s="178"/>
      <c r="AF15" s="178"/>
      <c r="AG15" s="178"/>
      <c r="AH15" s="178"/>
      <c r="AI15" s="178"/>
      <c r="AJ15" s="178"/>
      <c r="AK15" s="179"/>
      <c r="AP15" s="12">
        <f>datediff1(AC9)</f>
        <v>39</v>
      </c>
    </row>
    <row r="16" spans="1:37" s="12" customFormat="1" ht="4.5" customHeight="1" hidden="1">
      <c r="A16" s="108" t="s">
        <v>39</v>
      </c>
      <c r="B16" s="16"/>
      <c r="C16" s="16"/>
      <c r="D16" s="16"/>
      <c r="E16" s="16"/>
      <c r="F16" s="16"/>
      <c r="G16" s="16"/>
      <c r="H16" s="16"/>
      <c r="I16" s="16"/>
      <c r="J16" s="16"/>
      <c r="K16" s="16"/>
      <c r="L16" s="16"/>
      <c r="M16" s="16"/>
      <c r="N16" s="16"/>
      <c r="O16" s="16"/>
      <c r="P16" s="16"/>
      <c r="Q16" s="16"/>
      <c r="R16" s="16"/>
      <c r="S16" s="16"/>
      <c r="T16" s="16"/>
      <c r="U16" s="16"/>
      <c r="V16" s="16"/>
      <c r="W16" s="16"/>
      <c r="X16" s="16"/>
      <c r="Y16" s="13"/>
      <c r="Z16" s="17"/>
      <c r="AA16" s="16"/>
      <c r="AB16" s="16"/>
      <c r="AC16" s="16"/>
      <c r="AD16" s="16"/>
      <c r="AE16" s="16"/>
      <c r="AF16" s="16"/>
      <c r="AG16" s="16"/>
      <c r="AH16" s="16"/>
      <c r="AI16" s="16"/>
      <c r="AJ16" s="16"/>
      <c r="AK16" s="13"/>
    </row>
    <row r="17" spans="1:37" s="12" customFormat="1" ht="12">
      <c r="A17" s="109"/>
      <c r="B17" s="18" t="s">
        <v>27</v>
      </c>
      <c r="C17" s="18"/>
      <c r="D17" s="18"/>
      <c r="E17" s="18"/>
      <c r="F17" s="18"/>
      <c r="G17" s="18"/>
      <c r="H17" s="18"/>
      <c r="I17" s="18"/>
      <c r="J17" s="18"/>
      <c r="K17" s="18"/>
      <c r="L17" s="18"/>
      <c r="M17" s="18"/>
      <c r="N17" s="18"/>
      <c r="O17" s="18"/>
      <c r="P17" s="18"/>
      <c r="Q17" s="186" t="s">
        <v>194</v>
      </c>
      <c r="R17" s="187"/>
      <c r="S17" s="187"/>
      <c r="T17" s="187"/>
      <c r="U17" s="187"/>
      <c r="V17" s="187"/>
      <c r="W17" s="187"/>
      <c r="X17" s="187"/>
      <c r="Y17" s="188"/>
      <c r="Z17" s="19" t="s">
        <v>28</v>
      </c>
      <c r="AA17" s="18"/>
      <c r="AB17" s="18"/>
      <c r="AC17" s="18"/>
      <c r="AD17" s="18"/>
      <c r="AE17" s="18"/>
      <c r="AF17" s="18"/>
      <c r="AG17" s="18"/>
      <c r="AH17" s="18"/>
      <c r="AI17" s="20">
        <v>1</v>
      </c>
      <c r="AJ17" s="20">
        <v>1</v>
      </c>
      <c r="AK17" s="21"/>
    </row>
    <row r="18" spans="1:37" s="12" customFormat="1" ht="4.5" customHeight="1" hidden="1">
      <c r="A18" s="109"/>
      <c r="B18" s="18"/>
      <c r="C18" s="18"/>
      <c r="D18" s="18"/>
      <c r="E18" s="18"/>
      <c r="F18" s="18"/>
      <c r="G18" s="18"/>
      <c r="H18" s="18"/>
      <c r="I18" s="18"/>
      <c r="J18" s="18"/>
      <c r="K18" s="18"/>
      <c r="L18" s="18"/>
      <c r="M18" s="18"/>
      <c r="N18" s="18"/>
      <c r="O18" s="18"/>
      <c r="P18" s="18"/>
      <c r="Q18" s="18"/>
      <c r="R18" s="18"/>
      <c r="S18" s="18"/>
      <c r="T18" s="18"/>
      <c r="U18" s="18"/>
      <c r="V18" s="18"/>
      <c r="W18" s="18"/>
      <c r="X18" s="18"/>
      <c r="Y18" s="21"/>
      <c r="Z18" s="19"/>
      <c r="AA18" s="18"/>
      <c r="AB18" s="18"/>
      <c r="AC18" s="18"/>
      <c r="AD18" s="18"/>
      <c r="AE18" s="18"/>
      <c r="AF18" s="18"/>
      <c r="AG18" s="18"/>
      <c r="AH18" s="18"/>
      <c r="AI18" s="18"/>
      <c r="AJ18" s="18"/>
      <c r="AK18" s="21"/>
    </row>
    <row r="19" spans="1:37" s="12" customFormat="1" ht="6" customHeight="1" hidden="1">
      <c r="A19" s="109"/>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3"/>
    </row>
    <row r="20" spans="1:37" s="12" customFormat="1" ht="12">
      <c r="A20" s="109"/>
      <c r="B20" s="22" t="s">
        <v>29</v>
      </c>
      <c r="C20" s="22"/>
      <c r="D20" s="22"/>
      <c r="E20" s="22"/>
      <c r="F20" s="22"/>
      <c r="G20" s="22"/>
      <c r="H20" s="22"/>
      <c r="I20" s="22"/>
      <c r="J20" s="22"/>
      <c r="K20" s="22"/>
      <c r="L20" s="22"/>
      <c r="M20" s="22"/>
      <c r="N20" s="22"/>
      <c r="O20" s="22"/>
      <c r="P20" s="22"/>
      <c r="Q20" s="23" t="s">
        <v>70</v>
      </c>
      <c r="R20" s="22" t="s">
        <v>30</v>
      </c>
      <c r="S20" s="22"/>
      <c r="T20" s="22"/>
      <c r="U20" s="22"/>
      <c r="V20" s="22"/>
      <c r="W20" s="22"/>
      <c r="X20" s="22"/>
      <c r="Y20" s="22"/>
      <c r="Z20" s="22"/>
      <c r="AA20" s="22"/>
      <c r="AB20" s="22"/>
      <c r="AC20" s="24" t="s">
        <v>153</v>
      </c>
      <c r="AD20" s="22" t="s">
        <v>31</v>
      </c>
      <c r="AE20" s="22"/>
      <c r="AF20" s="22"/>
      <c r="AG20" s="22"/>
      <c r="AH20" s="22"/>
      <c r="AI20" s="22"/>
      <c r="AJ20" s="22"/>
      <c r="AK20" s="25"/>
    </row>
    <row r="21" spans="1:37" s="12" customFormat="1" ht="12" customHeight="1">
      <c r="A21" s="109"/>
      <c r="B21" s="16"/>
      <c r="C21" s="16"/>
      <c r="D21" s="16"/>
      <c r="E21" s="16"/>
      <c r="F21" s="16"/>
      <c r="G21" s="16"/>
      <c r="H21" s="16"/>
      <c r="I21" s="16"/>
      <c r="J21" s="16"/>
      <c r="K21" s="16"/>
      <c r="L21" s="16"/>
      <c r="M21" s="16"/>
      <c r="N21" s="16"/>
      <c r="O21" s="16"/>
      <c r="P21" s="16"/>
      <c r="Q21" s="16"/>
      <c r="R21" s="16"/>
      <c r="S21" s="16"/>
      <c r="T21" s="16"/>
      <c r="U21" s="189" t="s">
        <v>34</v>
      </c>
      <c r="V21" s="190"/>
      <c r="W21" s="190"/>
      <c r="X21" s="190"/>
      <c r="Y21" s="190"/>
      <c r="Z21" s="190"/>
      <c r="AA21" s="190"/>
      <c r="AB21" s="190"/>
      <c r="AC21" s="190"/>
      <c r="AD21" s="191"/>
      <c r="AE21" s="26" t="s">
        <v>33</v>
      </c>
      <c r="AF21" s="27"/>
      <c r="AG21" s="27"/>
      <c r="AH21" s="27"/>
      <c r="AI21" s="27"/>
      <c r="AJ21" s="27"/>
      <c r="AK21" s="28"/>
    </row>
    <row r="22" spans="1:37" s="12" customFormat="1" ht="12">
      <c r="A22" s="109"/>
      <c r="B22" s="22" t="s">
        <v>32</v>
      </c>
      <c r="C22" s="22"/>
      <c r="D22" s="22"/>
      <c r="E22" s="22"/>
      <c r="F22" s="22"/>
      <c r="G22" s="22"/>
      <c r="H22" s="22"/>
      <c r="I22" s="22"/>
      <c r="J22" s="22"/>
      <c r="K22" s="22"/>
      <c r="L22" s="22"/>
      <c r="M22" s="22"/>
      <c r="N22" s="22"/>
      <c r="O22" s="22"/>
      <c r="P22" s="22"/>
      <c r="Q22" s="22"/>
      <c r="R22" s="22"/>
      <c r="S22" s="22"/>
      <c r="T22" s="22"/>
      <c r="U22" s="168"/>
      <c r="V22" s="169"/>
      <c r="W22" s="169"/>
      <c r="X22" s="169"/>
      <c r="Y22" s="169"/>
      <c r="Z22" s="169"/>
      <c r="AA22" s="169"/>
      <c r="AB22" s="169"/>
      <c r="AC22" s="169"/>
      <c r="AD22" s="170"/>
      <c r="AE22" s="168"/>
      <c r="AF22" s="169"/>
      <c r="AG22" s="169"/>
      <c r="AH22" s="169"/>
      <c r="AI22" s="169"/>
      <c r="AJ22" s="169"/>
      <c r="AK22" s="170"/>
    </row>
    <row r="23" spans="1:37" s="12" customFormat="1" ht="5.25" customHeight="1">
      <c r="A23" s="109"/>
      <c r="B23" s="18"/>
      <c r="C23" s="18"/>
      <c r="D23" s="18"/>
      <c r="E23" s="18"/>
      <c r="F23" s="18"/>
      <c r="G23" s="18"/>
      <c r="H23" s="18"/>
      <c r="I23" s="18"/>
      <c r="J23" s="18"/>
      <c r="K23" s="18"/>
      <c r="L23" s="18"/>
      <c r="M23" s="18"/>
      <c r="N23" s="18"/>
      <c r="O23" s="18"/>
      <c r="P23" s="18"/>
      <c r="Q23" s="18"/>
      <c r="R23" s="18"/>
      <c r="S23" s="18"/>
      <c r="T23" s="18"/>
      <c r="U23" s="171"/>
      <c r="V23" s="172"/>
      <c r="W23" s="172"/>
      <c r="X23" s="172"/>
      <c r="Y23" s="172"/>
      <c r="Z23" s="172"/>
      <c r="AA23" s="172"/>
      <c r="AB23" s="172"/>
      <c r="AC23" s="172"/>
      <c r="AD23" s="173"/>
      <c r="AE23" s="171"/>
      <c r="AF23" s="172"/>
      <c r="AG23" s="172"/>
      <c r="AH23" s="172"/>
      <c r="AI23" s="172"/>
      <c r="AJ23" s="172"/>
      <c r="AK23" s="173"/>
    </row>
    <row r="24" spans="1:37" s="12" customFormat="1" ht="3.75" customHeight="1">
      <c r="A24" s="109"/>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3"/>
    </row>
    <row r="25" spans="1:37" s="12" customFormat="1" ht="11.25" customHeight="1">
      <c r="A25" s="110"/>
      <c r="B25" s="22" t="s">
        <v>35</v>
      </c>
      <c r="C25" s="22"/>
      <c r="D25" s="22"/>
      <c r="E25" s="22"/>
      <c r="F25" s="22"/>
      <c r="G25" s="22"/>
      <c r="H25" s="22"/>
      <c r="I25" s="22"/>
      <c r="J25" s="22"/>
      <c r="K25" s="42" t="s">
        <v>70</v>
      </c>
      <c r="L25" s="22" t="s">
        <v>36</v>
      </c>
      <c r="M25" s="22"/>
      <c r="N25" s="22"/>
      <c r="O25" s="22"/>
      <c r="P25" s="22"/>
      <c r="Q25" s="44" t="s">
        <v>153</v>
      </c>
      <c r="R25" s="22" t="s">
        <v>37</v>
      </c>
      <c r="S25" s="22"/>
      <c r="T25" s="22"/>
      <c r="U25" s="22"/>
      <c r="V25" s="22"/>
      <c r="W25" s="22"/>
      <c r="X25" s="44"/>
      <c r="Y25" s="22" t="s">
        <v>38</v>
      </c>
      <c r="Z25" s="22"/>
      <c r="AA25" s="22"/>
      <c r="AB25" s="18"/>
      <c r="AC25" s="18"/>
      <c r="AD25" s="18"/>
      <c r="AE25" s="18"/>
      <c r="AF25" s="18"/>
      <c r="AG25" s="18"/>
      <c r="AH25" s="18"/>
      <c r="AI25" s="18"/>
      <c r="AJ25" s="18"/>
      <c r="AK25" s="21"/>
    </row>
    <row r="26" spans="1:37" s="12" customFormat="1" ht="13.5" customHeight="1">
      <c r="A26" s="109" t="s">
        <v>68</v>
      </c>
      <c r="B26" s="29">
        <v>1</v>
      </c>
      <c r="C26" s="98" t="s">
        <v>40</v>
      </c>
      <c r="D26" s="99"/>
      <c r="E26" s="99"/>
      <c r="F26" s="99"/>
      <c r="G26" s="99"/>
      <c r="H26" s="99"/>
      <c r="I26" s="99"/>
      <c r="J26" s="99"/>
      <c r="K26" s="99"/>
      <c r="L26" s="99"/>
      <c r="M26" s="99"/>
      <c r="N26" s="99"/>
      <c r="O26" s="99"/>
      <c r="P26" s="99"/>
      <c r="Q26" s="99"/>
      <c r="R26" s="99"/>
      <c r="S26" s="99"/>
      <c r="T26" s="99"/>
      <c r="U26" s="99"/>
      <c r="V26" s="99"/>
      <c r="W26" s="99"/>
      <c r="X26" s="99"/>
      <c r="Y26" s="99"/>
      <c r="Z26" s="99"/>
      <c r="AA26" s="99"/>
      <c r="AB26" s="100"/>
      <c r="AC26" s="30">
        <v>1</v>
      </c>
      <c r="AD26" s="192">
        <v>0</v>
      </c>
      <c r="AE26" s="193"/>
      <c r="AF26" s="193"/>
      <c r="AG26" s="193"/>
      <c r="AH26" s="193"/>
      <c r="AI26" s="193"/>
      <c r="AJ26" s="193"/>
      <c r="AK26" s="194"/>
    </row>
    <row r="27" spans="1:37" s="12" customFormat="1" ht="13.5" customHeight="1">
      <c r="A27" s="109"/>
      <c r="B27" s="29">
        <v>2</v>
      </c>
      <c r="C27" s="98" t="s">
        <v>210</v>
      </c>
      <c r="D27" s="99"/>
      <c r="E27" s="99"/>
      <c r="F27" s="99"/>
      <c r="G27" s="99"/>
      <c r="H27" s="99"/>
      <c r="I27" s="99"/>
      <c r="J27" s="99"/>
      <c r="K27" s="99"/>
      <c r="L27" s="99"/>
      <c r="M27" s="99"/>
      <c r="N27" s="99"/>
      <c r="O27" s="99"/>
      <c r="P27" s="99"/>
      <c r="Q27" s="99"/>
      <c r="R27" s="99"/>
      <c r="S27" s="99"/>
      <c r="T27" s="99"/>
      <c r="U27" s="99"/>
      <c r="V27" s="99"/>
      <c r="W27" s="99"/>
      <c r="X27" s="99"/>
      <c r="Y27" s="99"/>
      <c r="Z27" s="99"/>
      <c r="AA27" s="99"/>
      <c r="AB27" s="100"/>
      <c r="AC27" s="30">
        <v>2</v>
      </c>
      <c r="AD27" s="192">
        <v>0</v>
      </c>
      <c r="AE27" s="193"/>
      <c r="AF27" s="193"/>
      <c r="AG27" s="193"/>
      <c r="AH27" s="193"/>
      <c r="AI27" s="193"/>
      <c r="AJ27" s="193"/>
      <c r="AK27" s="194"/>
    </row>
    <row r="28" spans="1:37" s="12" customFormat="1" ht="13.5" customHeight="1">
      <c r="A28" s="109"/>
      <c r="B28" s="29">
        <v>3</v>
      </c>
      <c r="C28" s="98" t="s">
        <v>211</v>
      </c>
      <c r="D28" s="99" t="s">
        <v>42</v>
      </c>
      <c r="E28" s="99"/>
      <c r="F28" s="99"/>
      <c r="G28" s="99"/>
      <c r="H28" s="99"/>
      <c r="I28" s="99"/>
      <c r="J28" s="99"/>
      <c r="K28" s="99"/>
      <c r="L28" s="99"/>
      <c r="M28" s="99"/>
      <c r="N28" s="99"/>
      <c r="O28" s="99"/>
      <c r="P28" s="99"/>
      <c r="Q28" s="99" t="s">
        <v>45</v>
      </c>
      <c r="R28" s="99"/>
      <c r="S28" s="99"/>
      <c r="T28" s="99"/>
      <c r="U28" s="99"/>
      <c r="V28" s="99"/>
      <c r="W28" s="99"/>
      <c r="X28" s="99"/>
      <c r="Y28" s="99"/>
      <c r="Z28" s="99"/>
      <c r="AA28" s="99"/>
      <c r="AB28" s="100"/>
      <c r="AC28" s="30">
        <v>3</v>
      </c>
      <c r="AD28" s="192">
        <v>0</v>
      </c>
      <c r="AE28" s="193"/>
      <c r="AF28" s="193"/>
      <c r="AG28" s="193"/>
      <c r="AH28" s="193"/>
      <c r="AI28" s="193"/>
      <c r="AJ28" s="193"/>
      <c r="AK28" s="194"/>
    </row>
    <row r="29" spans="1:37" s="12" customFormat="1" ht="13.5" customHeight="1">
      <c r="A29" s="109"/>
      <c r="B29" s="32">
        <v>4</v>
      </c>
      <c r="C29" s="102" t="s">
        <v>201</v>
      </c>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4"/>
      <c r="AC29" s="32">
        <v>4</v>
      </c>
      <c r="AD29" s="105">
        <f>AD26+AD27+AD28</f>
        <v>0</v>
      </c>
      <c r="AE29" s="120"/>
      <c r="AF29" s="120"/>
      <c r="AG29" s="120"/>
      <c r="AH29" s="120"/>
      <c r="AI29" s="120"/>
      <c r="AJ29" s="120"/>
      <c r="AK29" s="121"/>
    </row>
    <row r="30" spans="1:37" s="12" customFormat="1" ht="13.5" customHeight="1">
      <c r="A30" s="109"/>
      <c r="B30" s="32">
        <v>5</v>
      </c>
      <c r="C30" s="102" t="s">
        <v>46</v>
      </c>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4"/>
      <c r="AC30" s="122"/>
      <c r="AD30" s="123"/>
      <c r="AE30" s="123"/>
      <c r="AF30" s="123"/>
      <c r="AG30" s="123"/>
      <c r="AH30" s="123"/>
      <c r="AI30" s="123"/>
      <c r="AJ30" s="123"/>
      <c r="AK30" s="124"/>
    </row>
    <row r="31" spans="1:37" s="12" customFormat="1" ht="13.5" customHeight="1">
      <c r="A31" s="109"/>
      <c r="B31" s="66"/>
      <c r="C31" s="32" t="s">
        <v>41</v>
      </c>
      <c r="D31" s="185" t="s">
        <v>47</v>
      </c>
      <c r="E31" s="185"/>
      <c r="F31" s="117">
        <v>0</v>
      </c>
      <c r="G31" s="117"/>
      <c r="H31" s="117"/>
      <c r="I31" s="117"/>
      <c r="J31" s="117"/>
      <c r="K31" s="32" t="s">
        <v>49</v>
      </c>
      <c r="L31" s="63" t="s">
        <v>60</v>
      </c>
      <c r="M31" s="63"/>
      <c r="N31" s="63"/>
      <c r="O31" s="67">
        <v>0</v>
      </c>
      <c r="P31" s="67"/>
      <c r="Q31" s="67"/>
      <c r="R31" s="67"/>
      <c r="S31" s="67"/>
      <c r="T31" s="32" t="s">
        <v>53</v>
      </c>
      <c r="U31" s="63" t="s">
        <v>197</v>
      </c>
      <c r="V31" s="63"/>
      <c r="W31" s="63"/>
      <c r="X31" s="184">
        <f>IF(F31+F32+F33&gt;100000,100000,F31+F32+F33)</f>
        <v>0</v>
      </c>
      <c r="Y31" s="184"/>
      <c r="Z31" s="184"/>
      <c r="AA31" s="184"/>
      <c r="AB31" s="184"/>
      <c r="AC31" s="125"/>
      <c r="AD31" s="126"/>
      <c r="AE31" s="126"/>
      <c r="AF31" s="126"/>
      <c r="AG31" s="126"/>
      <c r="AH31" s="126"/>
      <c r="AI31" s="126"/>
      <c r="AJ31" s="126"/>
      <c r="AK31" s="127"/>
    </row>
    <row r="32" spans="1:37" s="12" customFormat="1" ht="13.5" customHeight="1">
      <c r="A32" s="109"/>
      <c r="B32" s="66"/>
      <c r="C32" s="32" t="s">
        <v>43</v>
      </c>
      <c r="D32" s="185" t="s">
        <v>57</v>
      </c>
      <c r="E32" s="185"/>
      <c r="F32" s="117">
        <v>0</v>
      </c>
      <c r="G32" s="117"/>
      <c r="H32" s="117"/>
      <c r="I32" s="117"/>
      <c r="J32" s="117"/>
      <c r="K32" s="32" t="s">
        <v>50</v>
      </c>
      <c r="L32" s="63" t="s">
        <v>61</v>
      </c>
      <c r="M32" s="63"/>
      <c r="N32" s="63"/>
      <c r="O32" s="67">
        <v>0</v>
      </c>
      <c r="P32" s="67"/>
      <c r="Q32" s="67"/>
      <c r="R32" s="67"/>
      <c r="S32" s="67"/>
      <c r="T32" s="32" t="s">
        <v>54</v>
      </c>
      <c r="U32" s="63" t="s">
        <v>64</v>
      </c>
      <c r="V32" s="63"/>
      <c r="W32" s="63"/>
      <c r="X32" s="67">
        <v>0</v>
      </c>
      <c r="Y32" s="67"/>
      <c r="Z32" s="67"/>
      <c r="AA32" s="67"/>
      <c r="AB32" s="67"/>
      <c r="AC32" s="125"/>
      <c r="AD32" s="126"/>
      <c r="AE32" s="126"/>
      <c r="AF32" s="126"/>
      <c r="AG32" s="126"/>
      <c r="AH32" s="126"/>
      <c r="AI32" s="126"/>
      <c r="AJ32" s="126"/>
      <c r="AK32" s="127"/>
    </row>
    <row r="33" spans="1:37" s="12" customFormat="1" ht="13.5" customHeight="1">
      <c r="A33" s="109"/>
      <c r="B33" s="66"/>
      <c r="C33" s="32" t="s">
        <v>44</v>
      </c>
      <c r="D33" s="185" t="s">
        <v>58</v>
      </c>
      <c r="E33" s="185"/>
      <c r="F33" s="117">
        <v>0</v>
      </c>
      <c r="G33" s="117"/>
      <c r="H33" s="117"/>
      <c r="I33" s="117"/>
      <c r="J33" s="117"/>
      <c r="K33" s="32" t="s">
        <v>51</v>
      </c>
      <c r="L33" s="63" t="s">
        <v>62</v>
      </c>
      <c r="M33" s="63"/>
      <c r="N33" s="63"/>
      <c r="O33" s="67">
        <v>0</v>
      </c>
      <c r="P33" s="67"/>
      <c r="Q33" s="67"/>
      <c r="R33" s="67"/>
      <c r="S33" s="67"/>
      <c r="T33" s="32" t="s">
        <v>55</v>
      </c>
      <c r="U33" s="71" t="s">
        <v>65</v>
      </c>
      <c r="V33" s="71"/>
      <c r="W33" s="71"/>
      <c r="X33" s="67">
        <v>0</v>
      </c>
      <c r="Y33" s="67"/>
      <c r="Z33" s="67"/>
      <c r="AA33" s="67"/>
      <c r="AB33" s="67"/>
      <c r="AC33" s="125"/>
      <c r="AD33" s="126"/>
      <c r="AE33" s="126"/>
      <c r="AF33" s="126"/>
      <c r="AG33" s="126"/>
      <c r="AH33" s="126"/>
      <c r="AI33" s="126"/>
      <c r="AJ33" s="126"/>
      <c r="AK33" s="127"/>
    </row>
    <row r="34" spans="1:37" s="12" customFormat="1" ht="13.5" customHeight="1">
      <c r="A34" s="109"/>
      <c r="B34" s="66"/>
      <c r="C34" s="32" t="s">
        <v>48</v>
      </c>
      <c r="D34" s="185" t="s">
        <v>59</v>
      </c>
      <c r="E34" s="185"/>
      <c r="F34" s="117">
        <v>0</v>
      </c>
      <c r="G34" s="117"/>
      <c r="H34" s="117"/>
      <c r="I34" s="117"/>
      <c r="J34" s="117"/>
      <c r="K34" s="32" t="s">
        <v>52</v>
      </c>
      <c r="L34" s="63" t="s">
        <v>63</v>
      </c>
      <c r="M34" s="63"/>
      <c r="N34" s="63"/>
      <c r="O34" s="67">
        <v>0</v>
      </c>
      <c r="P34" s="67"/>
      <c r="Q34" s="67"/>
      <c r="R34" s="67"/>
      <c r="S34" s="67"/>
      <c r="T34" s="32" t="s">
        <v>56</v>
      </c>
      <c r="U34" s="71" t="s">
        <v>202</v>
      </c>
      <c r="V34" s="71"/>
      <c r="W34" s="71"/>
      <c r="X34" s="67">
        <v>0</v>
      </c>
      <c r="Y34" s="67"/>
      <c r="Z34" s="67"/>
      <c r="AA34" s="67"/>
      <c r="AB34" s="67"/>
      <c r="AC34" s="128"/>
      <c r="AD34" s="129"/>
      <c r="AE34" s="129"/>
      <c r="AF34" s="129"/>
      <c r="AG34" s="129"/>
      <c r="AH34" s="129"/>
      <c r="AI34" s="129"/>
      <c r="AJ34" s="129"/>
      <c r="AK34" s="130"/>
    </row>
    <row r="35" spans="1:37" s="12" customFormat="1" ht="13.5" customHeight="1">
      <c r="A35" s="109"/>
      <c r="B35" s="66"/>
      <c r="C35" s="34" t="s">
        <v>66</v>
      </c>
      <c r="D35" s="63" t="s">
        <v>67</v>
      </c>
      <c r="E35" s="63"/>
      <c r="F35" s="63"/>
      <c r="G35" s="63"/>
      <c r="H35" s="63"/>
      <c r="I35" s="63"/>
      <c r="J35" s="63"/>
      <c r="K35" s="63"/>
      <c r="L35" s="63"/>
      <c r="M35" s="63"/>
      <c r="N35" s="63"/>
      <c r="O35" s="63"/>
      <c r="P35" s="63"/>
      <c r="Q35" s="63"/>
      <c r="R35" s="63"/>
      <c r="S35" s="63"/>
      <c r="T35" s="63"/>
      <c r="U35" s="63"/>
      <c r="V35" s="63"/>
      <c r="W35" s="63"/>
      <c r="X35" s="63"/>
      <c r="Y35" s="63"/>
      <c r="Z35" s="63"/>
      <c r="AA35" s="63"/>
      <c r="AB35" s="63"/>
      <c r="AC35" s="32" t="s">
        <v>203</v>
      </c>
      <c r="AD35" s="181">
        <f>(F34+X31+SUM(O31:S34)+SUM(X32:AB34))</f>
        <v>0</v>
      </c>
      <c r="AE35" s="182"/>
      <c r="AF35" s="182"/>
      <c r="AG35" s="182"/>
      <c r="AH35" s="182"/>
      <c r="AI35" s="182"/>
      <c r="AJ35" s="182"/>
      <c r="AK35" s="183"/>
    </row>
    <row r="36" spans="1:37" s="12" customFormat="1" ht="13.5" customHeight="1">
      <c r="A36" s="109"/>
      <c r="B36" s="32">
        <v>6</v>
      </c>
      <c r="C36" s="102" t="s">
        <v>204</v>
      </c>
      <c r="D36" s="103"/>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4"/>
      <c r="AC36" s="32">
        <f>B36</f>
        <v>6</v>
      </c>
      <c r="AD36" s="181">
        <f>ROUND((AD29-AD35),-1)</f>
        <v>0</v>
      </c>
      <c r="AE36" s="182"/>
      <c r="AF36" s="182"/>
      <c r="AG36" s="182"/>
      <c r="AH36" s="182"/>
      <c r="AI36" s="182"/>
      <c r="AJ36" s="182"/>
      <c r="AK36" s="183"/>
    </row>
    <row r="37" spans="1:38" s="12" customFormat="1" ht="13.5" customHeight="1">
      <c r="A37" s="109"/>
      <c r="B37" s="140">
        <v>7</v>
      </c>
      <c r="C37" s="35" t="s">
        <v>41</v>
      </c>
      <c r="D37" s="102" t="s">
        <v>205</v>
      </c>
      <c r="E37" s="103"/>
      <c r="F37" s="103"/>
      <c r="G37" s="103"/>
      <c r="H37" s="103"/>
      <c r="I37" s="103"/>
      <c r="J37" s="103"/>
      <c r="K37" s="103"/>
      <c r="L37" s="103"/>
      <c r="M37" s="103"/>
      <c r="N37" s="103"/>
      <c r="O37" s="103"/>
      <c r="P37" s="103"/>
      <c r="Q37" s="103"/>
      <c r="R37" s="103"/>
      <c r="S37" s="104"/>
      <c r="T37" s="33" t="str">
        <f>B$37&amp;C37</f>
        <v>7a</v>
      </c>
      <c r="U37" s="111">
        <f>calcTax(AC9,AD36,AL37)</f>
        <v>0</v>
      </c>
      <c r="V37" s="119"/>
      <c r="W37" s="119"/>
      <c r="X37" s="119"/>
      <c r="Y37" s="119"/>
      <c r="Z37" s="119"/>
      <c r="AA37" s="119"/>
      <c r="AB37" s="119"/>
      <c r="AC37" s="131"/>
      <c r="AD37" s="132"/>
      <c r="AE37" s="132"/>
      <c r="AF37" s="132"/>
      <c r="AG37" s="132"/>
      <c r="AH37" s="132"/>
      <c r="AI37" s="132"/>
      <c r="AJ37" s="132"/>
      <c r="AK37" s="133"/>
      <c r="AL37" s="62" t="str">
        <f>IF(AD13="√","M","F")</f>
        <v>M</v>
      </c>
    </row>
    <row r="38" spans="1:37" s="12" customFormat="1" ht="13.5" customHeight="1">
      <c r="A38" s="109"/>
      <c r="B38" s="140"/>
      <c r="C38" s="35" t="s">
        <v>43</v>
      </c>
      <c r="D38" s="102" t="s">
        <v>219</v>
      </c>
      <c r="E38" s="103"/>
      <c r="F38" s="103"/>
      <c r="G38" s="103"/>
      <c r="H38" s="103"/>
      <c r="I38" s="103"/>
      <c r="J38" s="103"/>
      <c r="K38" s="103"/>
      <c r="L38" s="103"/>
      <c r="M38" s="103"/>
      <c r="N38" s="103"/>
      <c r="O38" s="103"/>
      <c r="P38" s="103"/>
      <c r="Q38" s="103"/>
      <c r="R38" s="103"/>
      <c r="S38" s="104"/>
      <c r="T38" s="33" t="str">
        <f>B$37&amp;C38</f>
        <v>7b</v>
      </c>
      <c r="U38" s="111">
        <v>0</v>
      </c>
      <c r="V38" s="119"/>
      <c r="W38" s="119"/>
      <c r="X38" s="119"/>
      <c r="Y38" s="119"/>
      <c r="Z38" s="119"/>
      <c r="AA38" s="119"/>
      <c r="AB38" s="119"/>
      <c r="AC38" s="134"/>
      <c r="AD38" s="135"/>
      <c r="AE38" s="135"/>
      <c r="AF38" s="135"/>
      <c r="AG38" s="135"/>
      <c r="AH38" s="135"/>
      <c r="AI38" s="135"/>
      <c r="AJ38" s="135"/>
      <c r="AK38" s="136"/>
    </row>
    <row r="39" spans="1:37" s="12" customFormat="1" ht="13.5" customHeight="1">
      <c r="A39" s="109"/>
      <c r="B39" s="140"/>
      <c r="C39" s="35" t="s">
        <v>44</v>
      </c>
      <c r="D39" s="102" t="s">
        <v>220</v>
      </c>
      <c r="E39" s="103"/>
      <c r="F39" s="103"/>
      <c r="G39" s="103"/>
      <c r="H39" s="103"/>
      <c r="I39" s="103"/>
      <c r="J39" s="103"/>
      <c r="K39" s="103"/>
      <c r="L39" s="103"/>
      <c r="M39" s="103"/>
      <c r="N39" s="103"/>
      <c r="O39" s="103"/>
      <c r="P39" s="103"/>
      <c r="Q39" s="103"/>
      <c r="R39" s="103"/>
      <c r="S39" s="104"/>
      <c r="T39" s="33" t="str">
        <f>B$37&amp;C39</f>
        <v>7c</v>
      </c>
      <c r="U39" s="111">
        <f>ROUND((U37+U38)*3%,0)</f>
        <v>0</v>
      </c>
      <c r="V39" s="119"/>
      <c r="W39" s="119"/>
      <c r="X39" s="119"/>
      <c r="Y39" s="119"/>
      <c r="Z39" s="119"/>
      <c r="AA39" s="119"/>
      <c r="AB39" s="119"/>
      <c r="AC39" s="137"/>
      <c r="AD39" s="138"/>
      <c r="AE39" s="138"/>
      <c r="AF39" s="138"/>
      <c r="AG39" s="138"/>
      <c r="AH39" s="138"/>
      <c r="AI39" s="138"/>
      <c r="AJ39" s="138"/>
      <c r="AK39" s="139"/>
    </row>
    <row r="40" spans="1:37" s="12" customFormat="1" ht="13.5" customHeight="1">
      <c r="A40" s="109"/>
      <c r="B40" s="140"/>
      <c r="C40" s="35" t="s">
        <v>48</v>
      </c>
      <c r="D40" s="102" t="s">
        <v>206</v>
      </c>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4"/>
      <c r="AC40" s="32" t="s">
        <v>177</v>
      </c>
      <c r="AD40" s="111">
        <f>U37+U38+U39</f>
        <v>0</v>
      </c>
      <c r="AE40" s="119"/>
      <c r="AF40" s="119"/>
      <c r="AG40" s="119"/>
      <c r="AH40" s="119"/>
      <c r="AI40" s="119"/>
      <c r="AJ40" s="119"/>
      <c r="AK40" s="119"/>
    </row>
    <row r="41" spans="1:37" s="12" customFormat="1" ht="13.5" customHeight="1">
      <c r="A41" s="109"/>
      <c r="B41" s="36">
        <v>8</v>
      </c>
      <c r="C41" s="102" t="s">
        <v>71</v>
      </c>
      <c r="D41" s="103"/>
      <c r="E41" s="103"/>
      <c r="F41" s="103"/>
      <c r="G41" s="103"/>
      <c r="H41" s="103"/>
      <c r="I41" s="103"/>
      <c r="J41" s="103"/>
      <c r="K41" s="103"/>
      <c r="L41" s="103"/>
      <c r="M41" s="103"/>
      <c r="N41" s="103"/>
      <c r="O41" s="103"/>
      <c r="P41" s="103"/>
      <c r="Q41" s="103"/>
      <c r="R41" s="103"/>
      <c r="S41" s="104"/>
      <c r="T41" s="32">
        <v>8</v>
      </c>
      <c r="U41" s="118">
        <v>0</v>
      </c>
      <c r="V41" s="118"/>
      <c r="W41" s="118"/>
      <c r="X41" s="118"/>
      <c r="Y41" s="118"/>
      <c r="Z41" s="118"/>
      <c r="AA41" s="118"/>
      <c r="AB41" s="118"/>
      <c r="AC41" s="122"/>
      <c r="AD41" s="123"/>
      <c r="AE41" s="123"/>
      <c r="AF41" s="123"/>
      <c r="AG41" s="123"/>
      <c r="AH41" s="123"/>
      <c r="AI41" s="123"/>
      <c r="AJ41" s="123"/>
      <c r="AK41" s="124"/>
    </row>
    <row r="42" spans="1:37" s="12" customFormat="1" ht="13.5" customHeight="1">
      <c r="A42" s="109"/>
      <c r="B42" s="36">
        <v>9</v>
      </c>
      <c r="C42" s="102" t="s">
        <v>72</v>
      </c>
      <c r="D42" s="103"/>
      <c r="E42" s="103"/>
      <c r="F42" s="103"/>
      <c r="G42" s="103"/>
      <c r="H42" s="103"/>
      <c r="I42" s="103"/>
      <c r="J42" s="103"/>
      <c r="K42" s="103"/>
      <c r="L42" s="103"/>
      <c r="M42" s="103"/>
      <c r="N42" s="103"/>
      <c r="O42" s="103"/>
      <c r="P42" s="103"/>
      <c r="Q42" s="103"/>
      <c r="R42" s="103"/>
      <c r="S42" s="104"/>
      <c r="T42" s="32">
        <v>9</v>
      </c>
      <c r="U42" s="118">
        <v>0</v>
      </c>
      <c r="V42" s="118"/>
      <c r="W42" s="118"/>
      <c r="X42" s="118"/>
      <c r="Y42" s="118"/>
      <c r="Z42" s="118"/>
      <c r="AA42" s="118"/>
      <c r="AB42" s="118"/>
      <c r="AC42" s="128"/>
      <c r="AD42" s="129"/>
      <c r="AE42" s="129"/>
      <c r="AF42" s="129"/>
      <c r="AG42" s="129"/>
      <c r="AH42" s="129"/>
      <c r="AI42" s="129"/>
      <c r="AJ42" s="129"/>
      <c r="AK42" s="130"/>
    </row>
    <row r="43" spans="1:37" s="12" customFormat="1" ht="13.5" customHeight="1">
      <c r="A43" s="110"/>
      <c r="B43" s="36">
        <v>10</v>
      </c>
      <c r="C43" s="102" t="s">
        <v>207</v>
      </c>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4"/>
      <c r="AC43" s="32">
        <v>10</v>
      </c>
      <c r="AD43" s="105">
        <f>AD40-U41-U42</f>
        <v>0</v>
      </c>
      <c r="AE43" s="120"/>
      <c r="AF43" s="120"/>
      <c r="AG43" s="120"/>
      <c r="AH43" s="120"/>
      <c r="AI43" s="120"/>
      <c r="AJ43" s="120"/>
      <c r="AK43" s="121"/>
    </row>
    <row r="44" spans="1:37" s="12" customFormat="1" ht="13.5" customHeight="1">
      <c r="A44" s="114"/>
      <c r="B44" s="112">
        <v>11</v>
      </c>
      <c r="C44" s="35" t="s">
        <v>41</v>
      </c>
      <c r="D44" s="102" t="s">
        <v>74</v>
      </c>
      <c r="E44" s="103"/>
      <c r="F44" s="103"/>
      <c r="G44" s="103"/>
      <c r="H44" s="103"/>
      <c r="I44" s="103"/>
      <c r="J44" s="103"/>
      <c r="K44" s="103"/>
      <c r="L44" s="103"/>
      <c r="M44" s="103"/>
      <c r="N44" s="103"/>
      <c r="O44" s="103"/>
      <c r="P44" s="103"/>
      <c r="Q44" s="103"/>
      <c r="R44" s="103"/>
      <c r="S44" s="104"/>
      <c r="T44" s="33" t="str">
        <f>B$44&amp;C44</f>
        <v>11a</v>
      </c>
      <c r="U44" s="117">
        <v>0</v>
      </c>
      <c r="V44" s="117"/>
      <c r="W44" s="117"/>
      <c r="X44" s="117"/>
      <c r="Y44" s="117"/>
      <c r="Z44" s="117"/>
      <c r="AA44" s="117"/>
      <c r="AB44" s="117"/>
      <c r="AC44" s="122"/>
      <c r="AD44" s="123"/>
      <c r="AE44" s="123"/>
      <c r="AF44" s="123"/>
      <c r="AG44" s="123"/>
      <c r="AH44" s="123"/>
      <c r="AI44" s="123"/>
      <c r="AJ44" s="123"/>
      <c r="AK44" s="124"/>
    </row>
    <row r="45" spans="1:37" s="12" customFormat="1" ht="13.5" customHeight="1">
      <c r="A45" s="115"/>
      <c r="B45" s="112"/>
      <c r="C45" s="35" t="s">
        <v>43</v>
      </c>
      <c r="D45" s="102" t="s">
        <v>75</v>
      </c>
      <c r="E45" s="103"/>
      <c r="F45" s="103"/>
      <c r="G45" s="103"/>
      <c r="H45" s="103"/>
      <c r="I45" s="103"/>
      <c r="J45" s="103"/>
      <c r="K45" s="103"/>
      <c r="L45" s="103"/>
      <c r="M45" s="103"/>
      <c r="N45" s="103"/>
      <c r="O45" s="103"/>
      <c r="P45" s="103"/>
      <c r="Q45" s="103"/>
      <c r="R45" s="103"/>
      <c r="S45" s="104"/>
      <c r="T45" s="33" t="str">
        <f>B$44&amp;C45</f>
        <v>11b</v>
      </c>
      <c r="U45" s="117">
        <v>0</v>
      </c>
      <c r="V45" s="117"/>
      <c r="W45" s="117"/>
      <c r="X45" s="117"/>
      <c r="Y45" s="117"/>
      <c r="Z45" s="117"/>
      <c r="AA45" s="117"/>
      <c r="AB45" s="117"/>
      <c r="AC45" s="125"/>
      <c r="AD45" s="126"/>
      <c r="AE45" s="126"/>
      <c r="AF45" s="126"/>
      <c r="AG45" s="126"/>
      <c r="AH45" s="126"/>
      <c r="AI45" s="126"/>
      <c r="AJ45" s="126"/>
      <c r="AK45" s="127"/>
    </row>
    <row r="46" spans="1:37" s="12" customFormat="1" ht="13.5" customHeight="1">
      <c r="A46" s="115"/>
      <c r="B46" s="112"/>
      <c r="C46" s="35" t="s">
        <v>44</v>
      </c>
      <c r="D46" s="102" t="s">
        <v>76</v>
      </c>
      <c r="E46" s="103"/>
      <c r="F46" s="103"/>
      <c r="G46" s="103"/>
      <c r="H46" s="103"/>
      <c r="I46" s="103"/>
      <c r="J46" s="103"/>
      <c r="K46" s="103"/>
      <c r="L46" s="103"/>
      <c r="M46" s="103"/>
      <c r="N46" s="103"/>
      <c r="O46" s="103"/>
      <c r="P46" s="103"/>
      <c r="Q46" s="103"/>
      <c r="R46" s="103"/>
      <c r="S46" s="104"/>
      <c r="T46" s="33" t="str">
        <f>B$44&amp;C46</f>
        <v>11c</v>
      </c>
      <c r="U46" s="117">
        <v>0</v>
      </c>
      <c r="V46" s="117"/>
      <c r="W46" s="117"/>
      <c r="X46" s="117"/>
      <c r="Y46" s="117"/>
      <c r="Z46" s="117"/>
      <c r="AA46" s="117"/>
      <c r="AB46" s="117"/>
      <c r="AC46" s="125"/>
      <c r="AD46" s="126"/>
      <c r="AE46" s="126"/>
      <c r="AF46" s="126"/>
      <c r="AG46" s="126"/>
      <c r="AH46" s="126"/>
      <c r="AI46" s="126"/>
      <c r="AJ46" s="126"/>
      <c r="AK46" s="127"/>
    </row>
    <row r="47" spans="1:37" s="12" customFormat="1" ht="13.5" customHeight="1">
      <c r="A47" s="115"/>
      <c r="B47" s="112"/>
      <c r="C47" s="35" t="s">
        <v>48</v>
      </c>
      <c r="D47" s="102" t="s">
        <v>215</v>
      </c>
      <c r="E47" s="103"/>
      <c r="F47" s="103"/>
      <c r="G47" s="103"/>
      <c r="H47" s="103"/>
      <c r="I47" s="103"/>
      <c r="J47" s="103"/>
      <c r="K47" s="103"/>
      <c r="L47" s="103"/>
      <c r="M47" s="103"/>
      <c r="N47" s="103"/>
      <c r="O47" s="103"/>
      <c r="P47" s="103"/>
      <c r="Q47" s="103"/>
      <c r="R47" s="103"/>
      <c r="S47" s="104"/>
      <c r="T47" s="33" t="str">
        <f>B$44&amp;C47</f>
        <v>11d</v>
      </c>
      <c r="U47" s="111">
        <f>U44+U45+U46</f>
        <v>0</v>
      </c>
      <c r="V47" s="111"/>
      <c r="W47" s="111"/>
      <c r="X47" s="111"/>
      <c r="Y47" s="111"/>
      <c r="Z47" s="111"/>
      <c r="AA47" s="111"/>
      <c r="AB47" s="111"/>
      <c r="AC47" s="128"/>
      <c r="AD47" s="129"/>
      <c r="AE47" s="129"/>
      <c r="AF47" s="129"/>
      <c r="AG47" s="129"/>
      <c r="AH47" s="129"/>
      <c r="AI47" s="129"/>
      <c r="AJ47" s="129"/>
      <c r="AK47" s="130"/>
    </row>
    <row r="48" spans="1:37" s="12" customFormat="1" ht="13.5" customHeight="1">
      <c r="A48" s="116"/>
      <c r="B48" s="32">
        <v>12</v>
      </c>
      <c r="C48" s="102" t="s">
        <v>216</v>
      </c>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4"/>
      <c r="AC48" s="32">
        <v>12</v>
      </c>
      <c r="AD48" s="105">
        <f>AD43+U47</f>
        <v>0</v>
      </c>
      <c r="AE48" s="120"/>
      <c r="AF48" s="120"/>
      <c r="AG48" s="120"/>
      <c r="AH48" s="120"/>
      <c r="AI48" s="120"/>
      <c r="AJ48" s="120"/>
      <c r="AK48" s="121"/>
    </row>
    <row r="49" spans="1:37" s="12" customFormat="1" ht="13.5" customHeight="1">
      <c r="A49" s="108" t="s">
        <v>78</v>
      </c>
      <c r="B49" s="112">
        <v>13</v>
      </c>
      <c r="C49" s="35" t="s">
        <v>41</v>
      </c>
      <c r="D49" s="102" t="s">
        <v>77</v>
      </c>
      <c r="E49" s="103"/>
      <c r="F49" s="103"/>
      <c r="G49" s="103"/>
      <c r="H49" s="103"/>
      <c r="I49" s="103"/>
      <c r="J49" s="103"/>
      <c r="K49" s="103"/>
      <c r="L49" s="103"/>
      <c r="M49" s="103"/>
      <c r="N49" s="103"/>
      <c r="O49" s="103"/>
      <c r="P49" s="103"/>
      <c r="Q49" s="103"/>
      <c r="R49" s="103"/>
      <c r="S49" s="104"/>
      <c r="T49" s="33" t="str">
        <f>B$49&amp;C49</f>
        <v>13a</v>
      </c>
      <c r="U49" s="117">
        <v>0</v>
      </c>
      <c r="V49" s="117"/>
      <c r="W49" s="117"/>
      <c r="X49" s="117"/>
      <c r="Y49" s="117"/>
      <c r="Z49" s="117"/>
      <c r="AA49" s="117"/>
      <c r="AB49" s="117"/>
      <c r="AC49" s="113"/>
      <c r="AD49" s="113"/>
      <c r="AE49" s="113"/>
      <c r="AF49" s="113"/>
      <c r="AG49" s="113"/>
      <c r="AH49" s="113"/>
      <c r="AI49" s="113"/>
      <c r="AJ49" s="113"/>
      <c r="AK49" s="113"/>
    </row>
    <row r="50" spans="1:37" s="12" customFormat="1" ht="13.5" customHeight="1">
      <c r="A50" s="109"/>
      <c r="B50" s="112"/>
      <c r="C50" s="35" t="s">
        <v>43</v>
      </c>
      <c r="D50" s="102" t="s">
        <v>217</v>
      </c>
      <c r="E50" s="103"/>
      <c r="F50" s="103"/>
      <c r="G50" s="103"/>
      <c r="H50" s="103"/>
      <c r="I50" s="103"/>
      <c r="J50" s="103"/>
      <c r="K50" s="103"/>
      <c r="L50" s="103"/>
      <c r="M50" s="103"/>
      <c r="N50" s="103"/>
      <c r="O50" s="103"/>
      <c r="P50" s="103"/>
      <c r="Q50" s="103"/>
      <c r="R50" s="103"/>
      <c r="S50" s="104"/>
      <c r="T50" s="33" t="str">
        <f>B$49&amp;C50</f>
        <v>13b</v>
      </c>
      <c r="U50" s="111">
        <f>SUM(AE78:AG81)+SUM(AE86:AK91)</f>
        <v>0</v>
      </c>
      <c r="V50" s="111"/>
      <c r="W50" s="111"/>
      <c r="X50" s="111"/>
      <c r="Y50" s="111"/>
      <c r="Z50" s="111"/>
      <c r="AA50" s="111"/>
      <c r="AB50" s="111"/>
      <c r="AC50" s="113"/>
      <c r="AD50" s="113"/>
      <c r="AE50" s="113"/>
      <c r="AF50" s="113"/>
      <c r="AG50" s="113"/>
      <c r="AH50" s="113"/>
      <c r="AI50" s="113"/>
      <c r="AJ50" s="113"/>
      <c r="AK50" s="113"/>
    </row>
    <row r="51" spans="1:37" s="12" customFormat="1" ht="13.5" customHeight="1">
      <c r="A51" s="109"/>
      <c r="B51" s="112"/>
      <c r="C51" s="35" t="s">
        <v>44</v>
      </c>
      <c r="D51" s="102" t="s">
        <v>218</v>
      </c>
      <c r="E51" s="103"/>
      <c r="F51" s="103"/>
      <c r="G51" s="103"/>
      <c r="H51" s="103"/>
      <c r="I51" s="103"/>
      <c r="J51" s="103"/>
      <c r="K51" s="103"/>
      <c r="L51" s="103"/>
      <c r="M51" s="103"/>
      <c r="N51" s="103"/>
      <c r="O51" s="103"/>
      <c r="P51" s="103"/>
      <c r="Q51" s="103"/>
      <c r="R51" s="103"/>
      <c r="S51" s="104"/>
      <c r="T51" s="33" t="str">
        <f>B$49&amp;C51</f>
        <v>13c</v>
      </c>
      <c r="U51" s="111">
        <f>SUM(AE95:AK99)-U49</f>
        <v>0</v>
      </c>
      <c r="V51" s="111"/>
      <c r="W51" s="111"/>
      <c r="X51" s="111"/>
      <c r="Y51" s="111"/>
      <c r="Z51" s="111"/>
      <c r="AA51" s="111"/>
      <c r="AB51" s="111"/>
      <c r="AC51" s="113"/>
      <c r="AD51" s="113"/>
      <c r="AE51" s="113"/>
      <c r="AF51" s="113"/>
      <c r="AG51" s="113"/>
      <c r="AH51" s="113"/>
      <c r="AI51" s="113"/>
      <c r="AJ51" s="113"/>
      <c r="AK51" s="113"/>
    </row>
    <row r="52" spans="1:37" s="12" customFormat="1" ht="13.5" customHeight="1">
      <c r="A52" s="109"/>
      <c r="B52" s="112"/>
      <c r="C52" s="35" t="s">
        <v>48</v>
      </c>
      <c r="D52" s="102" t="s">
        <v>212</v>
      </c>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4"/>
      <c r="AC52" s="32" t="s">
        <v>73</v>
      </c>
      <c r="AD52" s="111">
        <f>U49+U50+U51</f>
        <v>0</v>
      </c>
      <c r="AE52" s="111"/>
      <c r="AF52" s="111"/>
      <c r="AG52" s="111"/>
      <c r="AH52" s="111"/>
      <c r="AI52" s="111"/>
      <c r="AJ52" s="111"/>
      <c r="AK52" s="111"/>
    </row>
    <row r="53" spans="1:37" s="12" customFormat="1" ht="13.5" customHeight="1">
      <c r="A53" s="110"/>
      <c r="B53" s="24">
        <v>14</v>
      </c>
      <c r="C53" s="102" t="s">
        <v>213</v>
      </c>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4"/>
      <c r="AC53" s="32">
        <v>14</v>
      </c>
      <c r="AD53" s="105">
        <f>IF((AD48-AD52)&gt;=0,AD48-AD52," ")</f>
        <v>0</v>
      </c>
      <c r="AE53" s="106"/>
      <c r="AF53" s="106"/>
      <c r="AG53" s="106"/>
      <c r="AH53" s="106"/>
      <c r="AI53" s="106"/>
      <c r="AJ53" s="106"/>
      <c r="AK53" s="107"/>
    </row>
    <row r="54" spans="1:37" s="12" customFormat="1" ht="5.25" customHeight="1">
      <c r="A54" s="46"/>
      <c r="S54" s="27"/>
      <c r="T54" s="27"/>
      <c r="U54" s="27"/>
      <c r="V54" s="27"/>
      <c r="W54" s="27"/>
      <c r="X54" s="27"/>
      <c r="Y54" s="27"/>
      <c r="Z54" s="27"/>
      <c r="AA54" s="27"/>
      <c r="AB54" s="27"/>
      <c r="AC54" s="27"/>
      <c r="AD54" s="27"/>
      <c r="AE54" s="27"/>
      <c r="AF54" s="27"/>
      <c r="AG54" s="27"/>
      <c r="AH54" s="27"/>
      <c r="AI54" s="27"/>
      <c r="AJ54" s="27"/>
      <c r="AK54" s="27"/>
    </row>
    <row r="55" spans="1:19" s="12" customFormat="1" ht="13.5" customHeight="1">
      <c r="A55" s="46" t="s">
        <v>79</v>
      </c>
      <c r="S55" s="17" t="s">
        <v>80</v>
      </c>
    </row>
    <row r="56" spans="1:19" s="12" customFormat="1" ht="6.75" customHeight="1">
      <c r="A56" s="46"/>
      <c r="S56" s="31"/>
    </row>
    <row r="57" spans="1:19" s="12" customFormat="1" ht="13.5" customHeight="1">
      <c r="A57" s="46"/>
      <c r="S57" s="31" t="s">
        <v>81</v>
      </c>
    </row>
    <row r="58" spans="1:19" s="12" customFormat="1" ht="7.5" customHeight="1">
      <c r="A58" s="46"/>
      <c r="S58" s="31"/>
    </row>
    <row r="59" spans="1:19" s="12" customFormat="1" ht="13.5" customHeight="1">
      <c r="A59" s="46"/>
      <c r="S59" s="31" t="s">
        <v>82</v>
      </c>
    </row>
    <row r="60" spans="1:19" s="12" customFormat="1" ht="13.5" customHeight="1">
      <c r="A60" s="46"/>
      <c r="S60" s="31"/>
    </row>
    <row r="61" spans="1:19" s="12" customFormat="1" ht="13.5" customHeight="1">
      <c r="A61" s="47"/>
      <c r="S61" s="31"/>
    </row>
    <row r="62" spans="1:19" s="12" customFormat="1" ht="13.5" customHeight="1">
      <c r="A62" s="47"/>
      <c r="S62" s="22"/>
    </row>
    <row r="63" spans="1:19" s="12" customFormat="1" ht="13.5" customHeight="1">
      <c r="A63" s="47"/>
      <c r="S63" s="22"/>
    </row>
    <row r="64" spans="1:19" s="12" customFormat="1" ht="13.5" customHeight="1">
      <c r="A64" s="47"/>
      <c r="S64" s="22"/>
    </row>
    <row r="65" spans="1:19" s="12" customFormat="1" ht="13.5" customHeight="1">
      <c r="A65" s="47"/>
      <c r="S65" s="22"/>
    </row>
    <row r="66" spans="1:19" s="12" customFormat="1" ht="13.5" customHeight="1">
      <c r="A66" s="47"/>
      <c r="S66" s="22"/>
    </row>
    <row r="67" spans="1:19" s="12" customFormat="1" ht="13.5" customHeight="1">
      <c r="A67" s="47"/>
      <c r="S67" s="22"/>
    </row>
    <row r="68" spans="1:19" s="12" customFormat="1" ht="13.5" customHeight="1">
      <c r="A68" s="47"/>
      <c r="S68" s="22"/>
    </row>
    <row r="69" spans="1:37" s="12" customFormat="1" ht="13.5" customHeight="1">
      <c r="A69" s="108" t="s">
        <v>92</v>
      </c>
      <c r="B69" s="24">
        <v>15</v>
      </c>
      <c r="C69" s="102" t="s">
        <v>214</v>
      </c>
      <c r="D69" s="103"/>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4"/>
      <c r="AC69" s="32">
        <v>15</v>
      </c>
      <c r="AD69" s="105">
        <f>IF((AD52-AD48)&gt;=0,AD52-AD48," ")</f>
        <v>0</v>
      </c>
      <c r="AE69" s="106"/>
      <c r="AF69" s="106"/>
      <c r="AG69" s="106"/>
      <c r="AH69" s="106"/>
      <c r="AI69" s="106"/>
      <c r="AJ69" s="106"/>
      <c r="AK69" s="107"/>
    </row>
    <row r="70" spans="1:37" s="12" customFormat="1" ht="13.5" customHeight="1">
      <c r="A70" s="109"/>
      <c r="B70" s="24">
        <v>16</v>
      </c>
      <c r="C70" s="98" t="s">
        <v>83</v>
      </c>
      <c r="D70" s="99"/>
      <c r="E70" s="99"/>
      <c r="F70" s="99"/>
      <c r="G70" s="99"/>
      <c r="H70" s="99"/>
      <c r="I70" s="99"/>
      <c r="J70" s="99"/>
      <c r="K70" s="99"/>
      <c r="L70" s="99"/>
      <c r="M70" s="99"/>
      <c r="N70" s="99"/>
      <c r="O70" s="99"/>
      <c r="P70" s="99"/>
      <c r="Q70" s="99"/>
      <c r="R70" s="99"/>
      <c r="S70" s="99"/>
      <c r="T70" s="99"/>
      <c r="U70" s="99"/>
      <c r="V70" s="99"/>
      <c r="W70" s="100"/>
      <c r="X70" s="95">
        <v>0</v>
      </c>
      <c r="Y70" s="96"/>
      <c r="Z70" s="96"/>
      <c r="AA70" s="96"/>
      <c r="AB70" s="96"/>
      <c r="AC70" s="96"/>
      <c r="AD70" s="96"/>
      <c r="AE70" s="96"/>
      <c r="AF70" s="96"/>
      <c r="AG70" s="96"/>
      <c r="AH70" s="96"/>
      <c r="AI70" s="96"/>
      <c r="AJ70" s="96"/>
      <c r="AK70" s="97"/>
    </row>
    <row r="71" spans="1:37" s="12" customFormat="1" ht="13.5" customHeight="1">
      <c r="A71" s="109"/>
      <c r="B71" s="24">
        <v>17</v>
      </c>
      <c r="C71" s="26" t="s">
        <v>84</v>
      </c>
      <c r="D71" s="27"/>
      <c r="E71" s="27"/>
      <c r="F71" s="27"/>
      <c r="G71" s="27"/>
      <c r="H71" s="27"/>
      <c r="I71" s="27"/>
      <c r="J71" s="42" t="s">
        <v>153</v>
      </c>
      <c r="K71" s="27" t="s">
        <v>85</v>
      </c>
      <c r="L71" s="27"/>
      <c r="M71" s="27"/>
      <c r="N71" s="42" t="s">
        <v>70</v>
      </c>
      <c r="O71" s="27" t="s">
        <v>86</v>
      </c>
      <c r="P71" s="27"/>
      <c r="Q71" s="27"/>
      <c r="R71" s="27"/>
      <c r="S71" s="27"/>
      <c r="T71" s="27"/>
      <c r="U71" s="27"/>
      <c r="V71" s="27"/>
      <c r="W71" s="27"/>
      <c r="X71" s="27"/>
      <c r="Y71" s="27"/>
      <c r="Z71" s="27"/>
      <c r="AA71" s="27"/>
      <c r="AB71" s="27"/>
      <c r="AC71" s="27"/>
      <c r="AD71" s="27"/>
      <c r="AE71" s="27"/>
      <c r="AF71" s="27"/>
      <c r="AG71" s="27"/>
      <c r="AH71" s="27"/>
      <c r="AI71" s="27"/>
      <c r="AJ71" s="27"/>
      <c r="AK71" s="28"/>
    </row>
    <row r="72" spans="1:37" s="12" customFormat="1" ht="13.5" customHeight="1">
      <c r="A72" s="109"/>
      <c r="B72" s="24">
        <v>18</v>
      </c>
      <c r="C72" s="63" t="s">
        <v>87</v>
      </c>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row>
    <row r="73" spans="1:37" s="12" customFormat="1" ht="13.5" customHeight="1">
      <c r="A73" s="110"/>
      <c r="B73" s="63" t="s">
        <v>88</v>
      </c>
      <c r="C73" s="63"/>
      <c r="D73" s="63"/>
      <c r="E73" s="63"/>
      <c r="F73" s="71"/>
      <c r="G73" s="71"/>
      <c r="H73" s="71"/>
      <c r="I73" s="71"/>
      <c r="J73" s="71"/>
      <c r="K73" s="71"/>
      <c r="L73" s="71"/>
      <c r="M73" s="71"/>
      <c r="N73" s="71"/>
      <c r="O73" s="71"/>
      <c r="P73" s="71"/>
      <c r="Q73" s="26" t="s">
        <v>89</v>
      </c>
      <c r="R73" s="27"/>
      <c r="S73" s="27"/>
      <c r="T73" s="27"/>
      <c r="U73" s="27"/>
      <c r="V73" s="27"/>
      <c r="W73" s="27"/>
      <c r="X73" s="27"/>
      <c r="Y73" s="27"/>
      <c r="Z73" s="27"/>
      <c r="AA73" s="27"/>
      <c r="AB73" s="42" t="s">
        <v>70</v>
      </c>
      <c r="AC73" s="27" t="s">
        <v>90</v>
      </c>
      <c r="AD73" s="27"/>
      <c r="AE73" s="27"/>
      <c r="AF73" s="42" t="s">
        <v>153</v>
      </c>
      <c r="AG73" s="27" t="s">
        <v>91</v>
      </c>
      <c r="AH73" s="27"/>
      <c r="AI73" s="27"/>
      <c r="AJ73" s="27"/>
      <c r="AK73" s="28"/>
    </row>
    <row r="74" s="12" customFormat="1" ht="7.5" customHeight="1">
      <c r="A74" s="46"/>
    </row>
    <row r="75" spans="1:37" s="12" customFormat="1" ht="13.5" customHeight="1">
      <c r="A75" s="94">
        <v>19</v>
      </c>
      <c r="B75" s="94"/>
      <c r="C75" s="63" t="s">
        <v>93</v>
      </c>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row>
    <row r="76" spans="1:37" s="12" customFormat="1" ht="45" customHeight="1">
      <c r="A76" s="80" t="s">
        <v>111</v>
      </c>
      <c r="B76" s="37" t="s">
        <v>94</v>
      </c>
      <c r="C76" s="83" t="s">
        <v>95</v>
      </c>
      <c r="D76" s="83"/>
      <c r="E76" s="83"/>
      <c r="F76" s="83"/>
      <c r="G76" s="83"/>
      <c r="H76" s="84" t="s">
        <v>96</v>
      </c>
      <c r="I76" s="84"/>
      <c r="J76" s="84"/>
      <c r="K76" s="84"/>
      <c r="L76" s="84"/>
      <c r="M76" s="84"/>
      <c r="N76" s="84"/>
      <c r="O76" s="84"/>
      <c r="P76" s="84"/>
      <c r="Q76" s="84"/>
      <c r="R76" s="83" t="s">
        <v>97</v>
      </c>
      <c r="S76" s="84"/>
      <c r="T76" s="84"/>
      <c r="U76" s="84"/>
      <c r="V76" s="84"/>
      <c r="W76" s="83" t="s">
        <v>98</v>
      </c>
      <c r="X76" s="84"/>
      <c r="Y76" s="84"/>
      <c r="Z76" s="84"/>
      <c r="AA76" s="84"/>
      <c r="AB76" s="83" t="s">
        <v>99</v>
      </c>
      <c r="AC76" s="84"/>
      <c r="AD76" s="84"/>
      <c r="AE76" s="83" t="s">
        <v>100</v>
      </c>
      <c r="AF76" s="84"/>
      <c r="AG76" s="84"/>
      <c r="AH76" s="83" t="s">
        <v>101</v>
      </c>
      <c r="AI76" s="84"/>
      <c r="AJ76" s="84"/>
      <c r="AK76" s="84"/>
    </row>
    <row r="77" spans="1:37" s="12" customFormat="1" ht="13.5" customHeight="1">
      <c r="A77" s="81"/>
      <c r="B77" s="38" t="s">
        <v>102</v>
      </c>
      <c r="C77" s="93" t="s">
        <v>103</v>
      </c>
      <c r="D77" s="83"/>
      <c r="E77" s="83"/>
      <c r="F77" s="83"/>
      <c r="G77" s="83"/>
      <c r="H77" s="101" t="s">
        <v>104</v>
      </c>
      <c r="I77" s="84"/>
      <c r="J77" s="84"/>
      <c r="K77" s="84"/>
      <c r="L77" s="84"/>
      <c r="M77" s="84"/>
      <c r="N77" s="84"/>
      <c r="O77" s="84"/>
      <c r="P77" s="84"/>
      <c r="Q77" s="84"/>
      <c r="R77" s="93" t="s">
        <v>105</v>
      </c>
      <c r="S77" s="84"/>
      <c r="T77" s="84"/>
      <c r="U77" s="84"/>
      <c r="V77" s="84"/>
      <c r="W77" s="93" t="s">
        <v>106</v>
      </c>
      <c r="X77" s="84"/>
      <c r="Y77" s="84"/>
      <c r="Z77" s="84"/>
      <c r="AA77" s="84"/>
      <c r="AB77" s="93" t="s">
        <v>107</v>
      </c>
      <c r="AC77" s="84"/>
      <c r="AD77" s="84"/>
      <c r="AE77" s="93" t="s">
        <v>108</v>
      </c>
      <c r="AF77" s="84"/>
      <c r="AG77" s="84"/>
      <c r="AH77" s="93" t="s">
        <v>109</v>
      </c>
      <c r="AI77" s="84"/>
      <c r="AJ77" s="84"/>
      <c r="AK77" s="84"/>
    </row>
    <row r="78" spans="1:37" s="12" customFormat="1" ht="13.5" customHeight="1">
      <c r="A78" s="81"/>
      <c r="B78" s="85" t="s">
        <v>53</v>
      </c>
      <c r="C78" s="87" t="s">
        <v>195</v>
      </c>
      <c r="D78" s="88"/>
      <c r="E78" s="88"/>
      <c r="F78" s="88"/>
      <c r="G78" s="89"/>
      <c r="H78" s="79" t="s">
        <v>155</v>
      </c>
      <c r="I78" s="79"/>
      <c r="J78" s="79"/>
      <c r="K78" s="79"/>
      <c r="L78" s="79"/>
      <c r="M78" s="79"/>
      <c r="N78" s="79"/>
      <c r="O78" s="79"/>
      <c r="P78" s="79"/>
      <c r="Q78" s="79"/>
      <c r="R78" s="73">
        <f>AD26</f>
        <v>0</v>
      </c>
      <c r="S78" s="74"/>
      <c r="T78" s="74"/>
      <c r="U78" s="74"/>
      <c r="V78" s="75"/>
      <c r="W78" s="73">
        <f>AD35</f>
        <v>0</v>
      </c>
      <c r="X78" s="74"/>
      <c r="Y78" s="74"/>
      <c r="Z78" s="74"/>
      <c r="AA78" s="75"/>
      <c r="AB78" s="73">
        <v>0</v>
      </c>
      <c r="AC78" s="74"/>
      <c r="AD78" s="75"/>
      <c r="AE78" s="73">
        <v>0</v>
      </c>
      <c r="AF78" s="74"/>
      <c r="AG78" s="75"/>
      <c r="AH78" s="73">
        <f>AB78-AE78</f>
        <v>0</v>
      </c>
      <c r="AI78" s="74"/>
      <c r="AJ78" s="74"/>
      <c r="AK78" s="75"/>
    </row>
    <row r="79" spans="1:37" s="12" customFormat="1" ht="13.5" customHeight="1">
      <c r="A79" s="81"/>
      <c r="B79" s="86"/>
      <c r="C79" s="90"/>
      <c r="D79" s="91"/>
      <c r="E79" s="91"/>
      <c r="F79" s="91"/>
      <c r="G79" s="92"/>
      <c r="H79" s="79" t="s">
        <v>156</v>
      </c>
      <c r="I79" s="79"/>
      <c r="J79" s="79"/>
      <c r="K79" s="79"/>
      <c r="L79" s="79"/>
      <c r="M79" s="79"/>
      <c r="N79" s="79"/>
      <c r="O79" s="79"/>
      <c r="P79" s="79"/>
      <c r="Q79" s="79"/>
      <c r="R79" s="76"/>
      <c r="S79" s="77"/>
      <c r="T79" s="77"/>
      <c r="U79" s="77"/>
      <c r="V79" s="78"/>
      <c r="W79" s="76"/>
      <c r="X79" s="77"/>
      <c r="Y79" s="77"/>
      <c r="Z79" s="77"/>
      <c r="AA79" s="78"/>
      <c r="AB79" s="76"/>
      <c r="AC79" s="77"/>
      <c r="AD79" s="78"/>
      <c r="AE79" s="76"/>
      <c r="AF79" s="77"/>
      <c r="AG79" s="78"/>
      <c r="AH79" s="76"/>
      <c r="AI79" s="77"/>
      <c r="AJ79" s="77"/>
      <c r="AK79" s="78"/>
    </row>
    <row r="80" spans="1:37" s="12" customFormat="1" ht="13.5" customHeight="1">
      <c r="A80" s="81"/>
      <c r="B80" s="85" t="s">
        <v>110</v>
      </c>
      <c r="C80" s="87"/>
      <c r="D80" s="88"/>
      <c r="E80" s="88"/>
      <c r="F80" s="88"/>
      <c r="G80" s="89"/>
      <c r="H80" s="79"/>
      <c r="I80" s="79"/>
      <c r="J80" s="79"/>
      <c r="K80" s="79"/>
      <c r="L80" s="79"/>
      <c r="M80" s="79"/>
      <c r="N80" s="79"/>
      <c r="O80" s="79"/>
      <c r="P80" s="79"/>
      <c r="Q80" s="79"/>
      <c r="R80" s="73"/>
      <c r="S80" s="74"/>
      <c r="T80" s="74"/>
      <c r="U80" s="74"/>
      <c r="V80" s="75"/>
      <c r="W80" s="73"/>
      <c r="X80" s="74"/>
      <c r="Y80" s="74"/>
      <c r="Z80" s="74"/>
      <c r="AA80" s="75"/>
      <c r="AB80" s="73"/>
      <c r="AC80" s="74"/>
      <c r="AD80" s="75"/>
      <c r="AE80" s="73"/>
      <c r="AF80" s="74"/>
      <c r="AG80" s="75"/>
      <c r="AH80" s="73"/>
      <c r="AI80" s="74"/>
      <c r="AJ80" s="74"/>
      <c r="AK80" s="75"/>
    </row>
    <row r="81" spans="1:37" s="12" customFormat="1" ht="13.5" customHeight="1">
      <c r="A81" s="82"/>
      <c r="B81" s="86"/>
      <c r="C81" s="90"/>
      <c r="D81" s="91"/>
      <c r="E81" s="91"/>
      <c r="F81" s="91"/>
      <c r="G81" s="92"/>
      <c r="H81" s="79"/>
      <c r="I81" s="79"/>
      <c r="J81" s="79"/>
      <c r="K81" s="79"/>
      <c r="L81" s="79"/>
      <c r="M81" s="79"/>
      <c r="N81" s="79"/>
      <c r="O81" s="79"/>
      <c r="P81" s="79"/>
      <c r="Q81" s="79"/>
      <c r="R81" s="76"/>
      <c r="S81" s="77"/>
      <c r="T81" s="77"/>
      <c r="U81" s="77"/>
      <c r="V81" s="78"/>
      <c r="W81" s="76"/>
      <c r="X81" s="77"/>
      <c r="Y81" s="77"/>
      <c r="Z81" s="77"/>
      <c r="AA81" s="78"/>
      <c r="AB81" s="76"/>
      <c r="AC81" s="77"/>
      <c r="AD81" s="78"/>
      <c r="AE81" s="76"/>
      <c r="AF81" s="77"/>
      <c r="AG81" s="78"/>
      <c r="AH81" s="76"/>
      <c r="AI81" s="77"/>
      <c r="AJ81" s="77"/>
      <c r="AK81" s="78"/>
    </row>
    <row r="82" s="12" customFormat="1" ht="6.75" customHeight="1">
      <c r="A82" s="46"/>
    </row>
    <row r="83" spans="1:37" s="12" customFormat="1" ht="13.5" customHeight="1">
      <c r="A83" s="94">
        <v>20</v>
      </c>
      <c r="B83" s="94"/>
      <c r="C83" s="63" t="s">
        <v>119</v>
      </c>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row>
    <row r="84" spans="1:37" s="12" customFormat="1" ht="45.75" customHeight="1">
      <c r="A84" s="80" t="s">
        <v>112</v>
      </c>
      <c r="B84" s="37" t="s">
        <v>94</v>
      </c>
      <c r="C84" s="83" t="s">
        <v>113</v>
      </c>
      <c r="D84" s="83"/>
      <c r="E84" s="83"/>
      <c r="F84" s="83"/>
      <c r="G84" s="83"/>
      <c r="H84" s="84" t="s">
        <v>114</v>
      </c>
      <c r="I84" s="84"/>
      <c r="J84" s="84"/>
      <c r="K84" s="84"/>
      <c r="L84" s="84"/>
      <c r="M84" s="84"/>
      <c r="N84" s="84"/>
      <c r="O84" s="84"/>
      <c r="P84" s="84"/>
      <c r="Q84" s="84"/>
      <c r="R84" s="83" t="s">
        <v>115</v>
      </c>
      <c r="S84" s="84"/>
      <c r="T84" s="84"/>
      <c r="U84" s="84"/>
      <c r="V84" s="84"/>
      <c r="W84" s="83" t="s">
        <v>116</v>
      </c>
      <c r="X84" s="84"/>
      <c r="Y84" s="84"/>
      <c r="Z84" s="84"/>
      <c r="AA84" s="84"/>
      <c r="AB84" s="83" t="s">
        <v>117</v>
      </c>
      <c r="AC84" s="84"/>
      <c r="AD84" s="84"/>
      <c r="AE84" s="196" t="s">
        <v>118</v>
      </c>
      <c r="AF84" s="197"/>
      <c r="AG84" s="197"/>
      <c r="AH84" s="197"/>
      <c r="AI84" s="197"/>
      <c r="AJ84" s="197"/>
      <c r="AK84" s="198"/>
    </row>
    <row r="85" spans="1:37" s="12" customFormat="1" ht="13.5" customHeight="1">
      <c r="A85" s="81"/>
      <c r="B85" s="38" t="s">
        <v>102</v>
      </c>
      <c r="C85" s="93" t="s">
        <v>103</v>
      </c>
      <c r="D85" s="83"/>
      <c r="E85" s="83"/>
      <c r="F85" s="83"/>
      <c r="G85" s="83"/>
      <c r="H85" s="101" t="s">
        <v>104</v>
      </c>
      <c r="I85" s="84"/>
      <c r="J85" s="84"/>
      <c r="K85" s="84"/>
      <c r="L85" s="84"/>
      <c r="M85" s="84"/>
      <c r="N85" s="84"/>
      <c r="O85" s="84"/>
      <c r="P85" s="84"/>
      <c r="Q85" s="84"/>
      <c r="R85" s="93" t="s">
        <v>105</v>
      </c>
      <c r="S85" s="84"/>
      <c r="T85" s="84"/>
      <c r="U85" s="84"/>
      <c r="V85" s="84"/>
      <c r="W85" s="93" t="s">
        <v>106</v>
      </c>
      <c r="X85" s="84"/>
      <c r="Y85" s="84"/>
      <c r="Z85" s="84"/>
      <c r="AA85" s="84"/>
      <c r="AB85" s="93" t="s">
        <v>107</v>
      </c>
      <c r="AC85" s="84"/>
      <c r="AD85" s="84"/>
      <c r="AE85" s="196" t="s">
        <v>108</v>
      </c>
      <c r="AF85" s="197"/>
      <c r="AG85" s="197"/>
      <c r="AH85" s="197"/>
      <c r="AI85" s="197"/>
      <c r="AJ85" s="197"/>
      <c r="AK85" s="198"/>
    </row>
    <row r="86" spans="1:37" s="12" customFormat="1" ht="13.5" customHeight="1">
      <c r="A86" s="81"/>
      <c r="B86" s="85" t="s">
        <v>53</v>
      </c>
      <c r="C86" s="87"/>
      <c r="D86" s="88"/>
      <c r="E86" s="88"/>
      <c r="F86" s="88"/>
      <c r="G86" s="89"/>
      <c r="H86" s="195"/>
      <c r="I86" s="195"/>
      <c r="J86" s="195"/>
      <c r="K86" s="195"/>
      <c r="L86" s="195"/>
      <c r="M86" s="195"/>
      <c r="N86" s="195"/>
      <c r="O86" s="195"/>
      <c r="P86" s="195"/>
      <c r="Q86" s="195"/>
      <c r="R86" s="73"/>
      <c r="S86" s="74"/>
      <c r="T86" s="74"/>
      <c r="U86" s="74"/>
      <c r="V86" s="75"/>
      <c r="W86" s="73"/>
      <c r="X86" s="74"/>
      <c r="Y86" s="74"/>
      <c r="Z86" s="74"/>
      <c r="AA86" s="75"/>
      <c r="AB86" s="73"/>
      <c r="AC86" s="74"/>
      <c r="AD86" s="75"/>
      <c r="AE86" s="73"/>
      <c r="AF86" s="74"/>
      <c r="AG86" s="74"/>
      <c r="AH86" s="74"/>
      <c r="AI86" s="74"/>
      <c r="AJ86" s="74"/>
      <c r="AK86" s="75"/>
    </row>
    <row r="87" spans="1:37" s="12" customFormat="1" ht="13.5" customHeight="1">
      <c r="A87" s="81"/>
      <c r="B87" s="86"/>
      <c r="C87" s="90"/>
      <c r="D87" s="91"/>
      <c r="E87" s="91"/>
      <c r="F87" s="91"/>
      <c r="G87" s="92"/>
      <c r="H87" s="195"/>
      <c r="I87" s="195"/>
      <c r="J87" s="195"/>
      <c r="K87" s="195"/>
      <c r="L87" s="195"/>
      <c r="M87" s="195"/>
      <c r="N87" s="195"/>
      <c r="O87" s="195"/>
      <c r="P87" s="195"/>
      <c r="Q87" s="195"/>
      <c r="R87" s="76"/>
      <c r="S87" s="77"/>
      <c r="T87" s="77"/>
      <c r="U87" s="77"/>
      <c r="V87" s="78"/>
      <c r="W87" s="76"/>
      <c r="X87" s="77"/>
      <c r="Y87" s="77"/>
      <c r="Z87" s="77"/>
      <c r="AA87" s="78"/>
      <c r="AB87" s="76"/>
      <c r="AC87" s="77"/>
      <c r="AD87" s="78"/>
      <c r="AE87" s="76"/>
      <c r="AF87" s="77"/>
      <c r="AG87" s="77"/>
      <c r="AH87" s="77"/>
      <c r="AI87" s="77"/>
      <c r="AJ87" s="77"/>
      <c r="AK87" s="78"/>
    </row>
    <row r="88" spans="1:37" s="12" customFormat="1" ht="13.5" customHeight="1">
      <c r="A88" s="81"/>
      <c r="B88" s="85" t="s">
        <v>110</v>
      </c>
      <c r="C88" s="87"/>
      <c r="D88" s="88"/>
      <c r="E88" s="88"/>
      <c r="F88" s="88"/>
      <c r="G88" s="89"/>
      <c r="H88" s="195"/>
      <c r="I88" s="195"/>
      <c r="J88" s="195"/>
      <c r="K88" s="195"/>
      <c r="L88" s="195"/>
      <c r="M88" s="195"/>
      <c r="N88" s="195"/>
      <c r="O88" s="195"/>
      <c r="P88" s="195"/>
      <c r="Q88" s="195"/>
      <c r="R88" s="73"/>
      <c r="S88" s="74"/>
      <c r="T88" s="74"/>
      <c r="U88" s="74"/>
      <c r="V88" s="75"/>
      <c r="W88" s="73"/>
      <c r="X88" s="74"/>
      <c r="Y88" s="74"/>
      <c r="Z88" s="74"/>
      <c r="AA88" s="75"/>
      <c r="AB88" s="73"/>
      <c r="AC88" s="74"/>
      <c r="AD88" s="75"/>
      <c r="AE88" s="73"/>
      <c r="AF88" s="74"/>
      <c r="AG88" s="74"/>
      <c r="AH88" s="74"/>
      <c r="AI88" s="74"/>
      <c r="AJ88" s="74"/>
      <c r="AK88" s="75"/>
    </row>
    <row r="89" spans="1:37" s="12" customFormat="1" ht="13.5" customHeight="1">
      <c r="A89" s="81"/>
      <c r="B89" s="86"/>
      <c r="C89" s="90"/>
      <c r="D89" s="91"/>
      <c r="E89" s="91"/>
      <c r="F89" s="91"/>
      <c r="G89" s="92"/>
      <c r="H89" s="195"/>
      <c r="I89" s="195"/>
      <c r="J89" s="195"/>
      <c r="K89" s="195"/>
      <c r="L89" s="195"/>
      <c r="M89" s="195"/>
      <c r="N89" s="195"/>
      <c r="O89" s="195"/>
      <c r="P89" s="195"/>
      <c r="Q89" s="195"/>
      <c r="R89" s="76"/>
      <c r="S89" s="77"/>
      <c r="T89" s="77"/>
      <c r="U89" s="77"/>
      <c r="V89" s="78"/>
      <c r="W89" s="76"/>
      <c r="X89" s="77"/>
      <c r="Y89" s="77"/>
      <c r="Z89" s="77"/>
      <c r="AA89" s="78"/>
      <c r="AB89" s="76"/>
      <c r="AC89" s="77"/>
      <c r="AD89" s="78"/>
      <c r="AE89" s="76"/>
      <c r="AF89" s="77"/>
      <c r="AG89" s="77"/>
      <c r="AH89" s="77"/>
      <c r="AI89" s="77"/>
      <c r="AJ89" s="77"/>
      <c r="AK89" s="78"/>
    </row>
    <row r="90" spans="1:37" s="12" customFormat="1" ht="13.5" customHeight="1">
      <c r="A90" s="81"/>
      <c r="B90" s="85" t="s">
        <v>120</v>
      </c>
      <c r="C90" s="87"/>
      <c r="D90" s="88"/>
      <c r="E90" s="88"/>
      <c r="F90" s="88"/>
      <c r="G90" s="89"/>
      <c r="H90" s="195"/>
      <c r="I90" s="195"/>
      <c r="J90" s="195"/>
      <c r="K90" s="195"/>
      <c r="L90" s="195"/>
      <c r="M90" s="195"/>
      <c r="N90" s="195"/>
      <c r="O90" s="195"/>
      <c r="P90" s="195"/>
      <c r="Q90" s="195"/>
      <c r="R90" s="73"/>
      <c r="S90" s="74"/>
      <c r="T90" s="74"/>
      <c r="U90" s="74"/>
      <c r="V90" s="75"/>
      <c r="W90" s="73"/>
      <c r="X90" s="74"/>
      <c r="Y90" s="74"/>
      <c r="Z90" s="74"/>
      <c r="AA90" s="75"/>
      <c r="AB90" s="73"/>
      <c r="AC90" s="74"/>
      <c r="AD90" s="75"/>
      <c r="AE90" s="73"/>
      <c r="AF90" s="74"/>
      <c r="AG90" s="74"/>
      <c r="AH90" s="74"/>
      <c r="AI90" s="74"/>
      <c r="AJ90" s="74"/>
      <c r="AK90" s="75"/>
    </row>
    <row r="91" spans="1:37" s="12" customFormat="1" ht="13.5" customHeight="1">
      <c r="A91" s="82"/>
      <c r="B91" s="86"/>
      <c r="C91" s="90"/>
      <c r="D91" s="91"/>
      <c r="E91" s="91"/>
      <c r="F91" s="91"/>
      <c r="G91" s="92"/>
      <c r="H91" s="195"/>
      <c r="I91" s="195"/>
      <c r="J91" s="195"/>
      <c r="K91" s="195"/>
      <c r="L91" s="195"/>
      <c r="M91" s="195"/>
      <c r="N91" s="195"/>
      <c r="O91" s="195"/>
      <c r="P91" s="195"/>
      <c r="Q91" s="195"/>
      <c r="R91" s="76"/>
      <c r="S91" s="77"/>
      <c r="T91" s="77"/>
      <c r="U91" s="77"/>
      <c r="V91" s="78"/>
      <c r="W91" s="76"/>
      <c r="X91" s="77"/>
      <c r="Y91" s="77"/>
      <c r="Z91" s="77"/>
      <c r="AA91" s="78"/>
      <c r="AB91" s="76"/>
      <c r="AC91" s="77"/>
      <c r="AD91" s="78"/>
      <c r="AE91" s="76"/>
      <c r="AF91" s="77"/>
      <c r="AG91" s="77"/>
      <c r="AH91" s="77"/>
      <c r="AI91" s="77"/>
      <c r="AJ91" s="77"/>
      <c r="AK91" s="78"/>
    </row>
    <row r="92" s="12" customFormat="1" ht="6.75" customHeight="1">
      <c r="A92" s="46"/>
    </row>
    <row r="93" spans="1:37" s="12" customFormat="1" ht="13.5" customHeight="1">
      <c r="A93" s="94">
        <v>21</v>
      </c>
      <c r="B93" s="94"/>
      <c r="C93" s="63" t="s">
        <v>122</v>
      </c>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row>
    <row r="94" spans="1:37" s="12" customFormat="1" ht="24.75" customHeight="1">
      <c r="A94" s="80" t="s">
        <v>121</v>
      </c>
      <c r="B94" s="37" t="s">
        <v>94</v>
      </c>
      <c r="C94" s="83" t="s">
        <v>123</v>
      </c>
      <c r="D94" s="83"/>
      <c r="E94" s="83"/>
      <c r="F94" s="83"/>
      <c r="G94" s="83"/>
      <c r="H94" s="83"/>
      <c r="I94" s="83"/>
      <c r="J94" s="83"/>
      <c r="K94" s="216" t="s">
        <v>124</v>
      </c>
      <c r="L94" s="217"/>
      <c r="M94" s="217"/>
      <c r="N94" s="217"/>
      <c r="O94" s="217"/>
      <c r="P94" s="217"/>
      <c r="Q94" s="218"/>
      <c r="R94" s="83" t="s">
        <v>125</v>
      </c>
      <c r="S94" s="84"/>
      <c r="T94" s="84"/>
      <c r="U94" s="84"/>
      <c r="V94" s="84"/>
      <c r="W94" s="196" t="s">
        <v>128</v>
      </c>
      <c r="X94" s="197"/>
      <c r="Y94" s="197"/>
      <c r="Z94" s="197"/>
      <c r="AA94" s="197"/>
      <c r="AB94" s="197"/>
      <c r="AC94" s="197"/>
      <c r="AD94" s="198"/>
      <c r="AE94" s="196" t="s">
        <v>129</v>
      </c>
      <c r="AF94" s="197"/>
      <c r="AG94" s="197"/>
      <c r="AH94" s="197"/>
      <c r="AI94" s="197"/>
      <c r="AJ94" s="197"/>
      <c r="AK94" s="198"/>
    </row>
    <row r="95" spans="1:37" s="12" customFormat="1" ht="13.5" customHeight="1">
      <c r="A95" s="81"/>
      <c r="B95" s="39" t="s">
        <v>53</v>
      </c>
      <c r="C95" s="205"/>
      <c r="D95" s="206"/>
      <c r="E95" s="206"/>
      <c r="F95" s="206"/>
      <c r="G95" s="206"/>
      <c r="H95" s="206"/>
      <c r="I95" s="206"/>
      <c r="J95" s="207"/>
      <c r="K95" s="208"/>
      <c r="L95" s="209"/>
      <c r="M95" s="209"/>
      <c r="N95" s="209"/>
      <c r="O95" s="209"/>
      <c r="P95" s="209"/>
      <c r="Q95" s="210"/>
      <c r="R95" s="87"/>
      <c r="S95" s="88"/>
      <c r="T95" s="88"/>
      <c r="U95" s="88"/>
      <c r="V95" s="89"/>
      <c r="W95" s="87"/>
      <c r="X95" s="88"/>
      <c r="Y95" s="88"/>
      <c r="Z95" s="88"/>
      <c r="AA95" s="88"/>
      <c r="AB95" s="88"/>
      <c r="AC95" s="88"/>
      <c r="AD95" s="89"/>
      <c r="AE95" s="199"/>
      <c r="AF95" s="199"/>
      <c r="AG95" s="199"/>
      <c r="AH95" s="199"/>
      <c r="AI95" s="199"/>
      <c r="AJ95" s="199"/>
      <c r="AK95" s="199"/>
    </row>
    <row r="96" spans="1:37" s="12" customFormat="1" ht="13.5" customHeight="1">
      <c r="A96" s="81"/>
      <c r="B96" s="39" t="s">
        <v>110</v>
      </c>
      <c r="C96" s="205"/>
      <c r="D96" s="206"/>
      <c r="E96" s="206"/>
      <c r="F96" s="206"/>
      <c r="G96" s="206"/>
      <c r="H96" s="206"/>
      <c r="I96" s="206"/>
      <c r="J96" s="207"/>
      <c r="K96" s="208"/>
      <c r="L96" s="209"/>
      <c r="M96" s="209"/>
      <c r="N96" s="209"/>
      <c r="O96" s="209"/>
      <c r="P96" s="209"/>
      <c r="Q96" s="210"/>
      <c r="R96" s="87"/>
      <c r="S96" s="88"/>
      <c r="T96" s="88"/>
      <c r="U96" s="88"/>
      <c r="V96" s="89"/>
      <c r="W96" s="87"/>
      <c r="X96" s="88"/>
      <c r="Y96" s="88"/>
      <c r="Z96" s="88"/>
      <c r="AA96" s="88"/>
      <c r="AB96" s="88"/>
      <c r="AC96" s="88"/>
      <c r="AD96" s="89"/>
      <c r="AE96" s="199"/>
      <c r="AF96" s="199"/>
      <c r="AG96" s="199"/>
      <c r="AH96" s="199"/>
      <c r="AI96" s="199"/>
      <c r="AJ96" s="199"/>
      <c r="AK96" s="199"/>
    </row>
    <row r="97" spans="1:37" s="12" customFormat="1" ht="13.5" customHeight="1">
      <c r="A97" s="81"/>
      <c r="B97" s="39" t="s">
        <v>120</v>
      </c>
      <c r="C97" s="205"/>
      <c r="D97" s="206"/>
      <c r="E97" s="206"/>
      <c r="F97" s="206"/>
      <c r="G97" s="206"/>
      <c r="H97" s="206"/>
      <c r="I97" s="206"/>
      <c r="J97" s="207"/>
      <c r="K97" s="208"/>
      <c r="L97" s="209"/>
      <c r="M97" s="209"/>
      <c r="N97" s="209"/>
      <c r="O97" s="209"/>
      <c r="P97" s="209"/>
      <c r="Q97" s="210"/>
      <c r="R97" s="87"/>
      <c r="S97" s="88"/>
      <c r="T97" s="88"/>
      <c r="U97" s="88"/>
      <c r="V97" s="89"/>
      <c r="W97" s="87"/>
      <c r="X97" s="88"/>
      <c r="Y97" s="88"/>
      <c r="Z97" s="88"/>
      <c r="AA97" s="88"/>
      <c r="AB97" s="88"/>
      <c r="AC97" s="88"/>
      <c r="AD97" s="89"/>
      <c r="AE97" s="199"/>
      <c r="AF97" s="199"/>
      <c r="AG97" s="199"/>
      <c r="AH97" s="199"/>
      <c r="AI97" s="199"/>
      <c r="AJ97" s="199"/>
      <c r="AK97" s="199"/>
    </row>
    <row r="98" spans="1:37" s="12" customFormat="1" ht="13.5" customHeight="1">
      <c r="A98" s="81"/>
      <c r="B98" s="39" t="s">
        <v>126</v>
      </c>
      <c r="C98" s="205"/>
      <c r="D98" s="206"/>
      <c r="E98" s="206"/>
      <c r="F98" s="206"/>
      <c r="G98" s="206"/>
      <c r="H98" s="206"/>
      <c r="I98" s="206"/>
      <c r="J98" s="207"/>
      <c r="K98" s="208"/>
      <c r="L98" s="209"/>
      <c r="M98" s="209"/>
      <c r="N98" s="209"/>
      <c r="O98" s="209"/>
      <c r="P98" s="209"/>
      <c r="Q98" s="210"/>
      <c r="R98" s="87"/>
      <c r="S98" s="88"/>
      <c r="T98" s="88"/>
      <c r="U98" s="88"/>
      <c r="V98" s="89"/>
      <c r="W98" s="87"/>
      <c r="X98" s="88"/>
      <c r="Y98" s="88"/>
      <c r="Z98" s="88"/>
      <c r="AA98" s="88"/>
      <c r="AB98" s="88"/>
      <c r="AC98" s="88"/>
      <c r="AD98" s="89"/>
      <c r="AE98" s="199"/>
      <c r="AF98" s="199"/>
      <c r="AG98" s="199"/>
      <c r="AH98" s="199"/>
      <c r="AI98" s="199"/>
      <c r="AJ98" s="199"/>
      <c r="AK98" s="199"/>
    </row>
    <row r="99" spans="1:37" s="12" customFormat="1" ht="13.5" customHeight="1">
      <c r="A99" s="81"/>
      <c r="B99" s="39" t="s">
        <v>127</v>
      </c>
      <c r="C99" s="205"/>
      <c r="D99" s="206"/>
      <c r="E99" s="206"/>
      <c r="F99" s="206"/>
      <c r="G99" s="206"/>
      <c r="H99" s="206"/>
      <c r="I99" s="206"/>
      <c r="J99" s="207"/>
      <c r="K99" s="208"/>
      <c r="L99" s="209"/>
      <c r="M99" s="209"/>
      <c r="N99" s="209"/>
      <c r="O99" s="209"/>
      <c r="P99" s="209"/>
      <c r="Q99" s="210"/>
      <c r="R99" s="87"/>
      <c r="S99" s="88"/>
      <c r="T99" s="88"/>
      <c r="U99" s="88"/>
      <c r="V99" s="89"/>
      <c r="W99" s="87"/>
      <c r="X99" s="88"/>
      <c r="Y99" s="88"/>
      <c r="Z99" s="88"/>
      <c r="AA99" s="88"/>
      <c r="AB99" s="88"/>
      <c r="AC99" s="88"/>
      <c r="AD99" s="89"/>
      <c r="AE99" s="199"/>
      <c r="AF99" s="199"/>
      <c r="AG99" s="199"/>
      <c r="AH99" s="199"/>
      <c r="AI99" s="199"/>
      <c r="AJ99" s="199"/>
      <c r="AK99" s="199"/>
    </row>
    <row r="100" spans="1:37" s="12" customFormat="1" ht="13.5" customHeight="1">
      <c r="A100" s="82"/>
      <c r="B100" s="212" t="s">
        <v>130</v>
      </c>
      <c r="C100" s="213"/>
      <c r="D100" s="213"/>
      <c r="E100" s="214" t="s">
        <v>131</v>
      </c>
      <c r="F100" s="214"/>
      <c r="G100" s="214"/>
      <c r="H100" s="214"/>
      <c r="I100" s="214"/>
      <c r="J100" s="214"/>
      <c r="K100" s="214"/>
      <c r="L100" s="214"/>
      <c r="M100" s="214"/>
      <c r="N100" s="214"/>
      <c r="O100" s="214"/>
      <c r="P100" s="214"/>
      <c r="Q100" s="214"/>
      <c r="R100" s="214"/>
      <c r="S100" s="214"/>
      <c r="T100" s="214"/>
      <c r="U100" s="214"/>
      <c r="V100" s="214"/>
      <c r="W100" s="214"/>
      <c r="X100" s="214"/>
      <c r="Y100" s="214"/>
      <c r="Z100" s="214"/>
      <c r="AA100" s="214"/>
      <c r="AB100" s="214"/>
      <c r="AC100" s="214"/>
      <c r="AD100" s="214"/>
      <c r="AE100" s="214"/>
      <c r="AF100" s="214"/>
      <c r="AG100" s="214"/>
      <c r="AH100" s="214"/>
      <c r="AI100" s="214"/>
      <c r="AJ100" s="214"/>
      <c r="AK100" s="215"/>
    </row>
    <row r="101" s="12" customFormat="1" ht="7.5" customHeight="1">
      <c r="A101" s="46"/>
    </row>
    <row r="102" spans="1:37" s="12" customFormat="1" ht="13.5" customHeight="1">
      <c r="A102" s="94">
        <v>22</v>
      </c>
      <c r="B102" s="94"/>
      <c r="C102" s="211" t="s">
        <v>154</v>
      </c>
      <c r="D102" s="211"/>
      <c r="E102" s="211"/>
      <c r="F102" s="211"/>
      <c r="G102" s="211"/>
      <c r="H102" s="211"/>
      <c r="I102" s="211"/>
      <c r="J102" s="211"/>
      <c r="K102" s="211"/>
      <c r="L102" s="211"/>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row>
    <row r="103" spans="1:37" s="12" customFormat="1" ht="13.5" customHeight="1">
      <c r="A103" s="66" t="s">
        <v>132</v>
      </c>
      <c r="B103" s="66"/>
      <c r="C103" s="66" t="s">
        <v>133</v>
      </c>
      <c r="D103" s="66"/>
      <c r="E103" s="66"/>
      <c r="F103" s="66" t="s">
        <v>129</v>
      </c>
      <c r="G103" s="66"/>
      <c r="H103" s="66"/>
      <c r="I103" s="66"/>
      <c r="J103" s="66"/>
      <c r="K103" s="66"/>
      <c r="L103" s="66"/>
      <c r="M103" s="66" t="s">
        <v>132</v>
      </c>
      <c r="N103" s="66"/>
      <c r="O103" s="66" t="s">
        <v>133</v>
      </c>
      <c r="P103" s="66"/>
      <c r="Q103" s="66"/>
      <c r="R103" s="66" t="s">
        <v>129</v>
      </c>
      <c r="S103" s="66"/>
      <c r="T103" s="66"/>
      <c r="U103" s="66"/>
      <c r="V103" s="66"/>
      <c r="W103" s="66"/>
      <c r="X103" s="66"/>
      <c r="Y103" s="66" t="s">
        <v>132</v>
      </c>
      <c r="Z103" s="66"/>
      <c r="AA103" s="66" t="s">
        <v>133</v>
      </c>
      <c r="AB103" s="66"/>
      <c r="AC103" s="66"/>
      <c r="AD103" s="66" t="s">
        <v>129</v>
      </c>
      <c r="AE103" s="66"/>
      <c r="AF103" s="66"/>
      <c r="AG103" s="66"/>
      <c r="AH103" s="66"/>
      <c r="AI103" s="66"/>
      <c r="AJ103" s="66"/>
      <c r="AK103" s="66"/>
    </row>
    <row r="104" spans="1:37" s="12" customFormat="1" ht="13.5" customHeight="1">
      <c r="A104" s="66" t="s">
        <v>41</v>
      </c>
      <c r="B104" s="66"/>
      <c r="C104" s="200" t="s">
        <v>134</v>
      </c>
      <c r="D104" s="66"/>
      <c r="E104" s="66"/>
      <c r="F104" s="202">
        <v>0</v>
      </c>
      <c r="G104" s="203"/>
      <c r="H104" s="203"/>
      <c r="I104" s="203"/>
      <c r="J104" s="203"/>
      <c r="K104" s="203"/>
      <c r="L104" s="204"/>
      <c r="M104" s="66" t="s">
        <v>48</v>
      </c>
      <c r="N104" s="66"/>
      <c r="O104" s="200" t="s">
        <v>137</v>
      </c>
      <c r="P104" s="66"/>
      <c r="Q104" s="66"/>
      <c r="R104" s="67">
        <v>0</v>
      </c>
      <c r="S104" s="67"/>
      <c r="T104" s="67"/>
      <c r="U104" s="67"/>
      <c r="V104" s="67"/>
      <c r="W104" s="67"/>
      <c r="X104" s="67"/>
      <c r="Y104" s="66" t="s">
        <v>51</v>
      </c>
      <c r="Z104" s="66"/>
      <c r="AA104" s="200" t="s">
        <v>140</v>
      </c>
      <c r="AB104" s="66"/>
      <c r="AC104" s="66"/>
      <c r="AD104" s="67">
        <v>0</v>
      </c>
      <c r="AE104" s="67"/>
      <c r="AF104" s="67"/>
      <c r="AG104" s="67"/>
      <c r="AH104" s="67"/>
      <c r="AI104" s="67"/>
      <c r="AJ104" s="67"/>
      <c r="AK104" s="67"/>
    </row>
    <row r="105" spans="1:37" s="12" customFormat="1" ht="13.5" customHeight="1">
      <c r="A105" s="66" t="s">
        <v>43</v>
      </c>
      <c r="B105" s="66"/>
      <c r="C105" s="200" t="s">
        <v>135</v>
      </c>
      <c r="D105" s="66"/>
      <c r="E105" s="66"/>
      <c r="F105" s="201">
        <v>0</v>
      </c>
      <c r="G105" s="201"/>
      <c r="H105" s="201"/>
      <c r="I105" s="201"/>
      <c r="J105" s="201"/>
      <c r="K105" s="201"/>
      <c r="L105" s="201"/>
      <c r="M105" s="66" t="s">
        <v>49</v>
      </c>
      <c r="N105" s="66"/>
      <c r="O105" s="200" t="s">
        <v>138</v>
      </c>
      <c r="P105" s="66"/>
      <c r="Q105" s="66"/>
      <c r="R105" s="67">
        <v>0</v>
      </c>
      <c r="S105" s="67"/>
      <c r="T105" s="67"/>
      <c r="U105" s="67"/>
      <c r="V105" s="67"/>
      <c r="W105" s="67"/>
      <c r="X105" s="67"/>
      <c r="Y105" s="66" t="s">
        <v>52</v>
      </c>
      <c r="Z105" s="66"/>
      <c r="AA105" s="200" t="s">
        <v>141</v>
      </c>
      <c r="AB105" s="66"/>
      <c r="AC105" s="66"/>
      <c r="AD105" s="67">
        <v>0</v>
      </c>
      <c r="AE105" s="67"/>
      <c r="AF105" s="67"/>
      <c r="AG105" s="67"/>
      <c r="AH105" s="67"/>
      <c r="AI105" s="67"/>
      <c r="AJ105" s="67"/>
      <c r="AK105" s="67"/>
    </row>
    <row r="106" spans="1:37" s="12" customFormat="1" ht="13.5" customHeight="1">
      <c r="A106" s="66" t="s">
        <v>44</v>
      </c>
      <c r="B106" s="66"/>
      <c r="C106" s="200" t="s">
        <v>136</v>
      </c>
      <c r="D106" s="66"/>
      <c r="E106" s="66"/>
      <c r="F106" s="201">
        <v>0</v>
      </c>
      <c r="G106" s="201"/>
      <c r="H106" s="201"/>
      <c r="I106" s="201"/>
      <c r="J106" s="201"/>
      <c r="K106" s="201"/>
      <c r="L106" s="201"/>
      <c r="M106" s="66" t="s">
        <v>50</v>
      </c>
      <c r="N106" s="66"/>
      <c r="O106" s="200" t="s">
        <v>139</v>
      </c>
      <c r="P106" s="66"/>
      <c r="Q106" s="66"/>
      <c r="R106" s="67">
        <v>0</v>
      </c>
      <c r="S106" s="67"/>
      <c r="T106" s="67"/>
      <c r="U106" s="67"/>
      <c r="V106" s="67"/>
      <c r="W106" s="67"/>
      <c r="X106" s="67"/>
      <c r="Y106" s="220"/>
      <c r="Z106" s="221"/>
      <c r="AA106" s="221"/>
      <c r="AB106" s="221"/>
      <c r="AC106" s="221"/>
      <c r="AD106" s="221"/>
      <c r="AE106" s="221"/>
      <c r="AF106" s="221"/>
      <c r="AG106" s="221"/>
      <c r="AH106" s="221"/>
      <c r="AI106" s="221"/>
      <c r="AJ106" s="221"/>
      <c r="AK106" s="222"/>
    </row>
    <row r="107" s="12" customFormat="1" ht="10.5" customHeight="1">
      <c r="A107" s="46"/>
    </row>
    <row r="108" spans="1:37" s="12" customFormat="1" ht="13.5" customHeight="1">
      <c r="A108" s="70">
        <v>23</v>
      </c>
      <c r="B108" s="70"/>
      <c r="C108" s="63" t="s">
        <v>142</v>
      </c>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24">
        <v>25</v>
      </c>
      <c r="AC108" s="67">
        <v>0</v>
      </c>
      <c r="AD108" s="67"/>
      <c r="AE108" s="67"/>
      <c r="AF108" s="67"/>
      <c r="AG108" s="67"/>
      <c r="AH108" s="67"/>
      <c r="AI108" s="67"/>
      <c r="AJ108" s="67"/>
      <c r="AK108" s="67"/>
    </row>
    <row r="109" s="12" customFormat="1" ht="10.5" customHeight="1">
      <c r="A109" s="46"/>
    </row>
    <row r="110" spans="1:37" s="12" customFormat="1" ht="13.5" customHeight="1">
      <c r="A110" s="70">
        <v>24</v>
      </c>
      <c r="B110" s="70"/>
      <c r="C110" s="63" t="s">
        <v>143</v>
      </c>
      <c r="D110" s="63"/>
      <c r="E110" s="63"/>
      <c r="F110" s="63"/>
      <c r="G110" s="63"/>
      <c r="H110" s="63"/>
      <c r="I110" s="63"/>
      <c r="J110" s="63"/>
      <c r="K110" s="63"/>
      <c r="L110" s="63"/>
      <c r="M110" s="63"/>
      <c r="N110" s="63"/>
      <c r="O110" s="63"/>
      <c r="P110" s="63"/>
      <c r="Q110" s="63"/>
      <c r="R110" s="71"/>
      <c r="S110" s="71"/>
      <c r="T110" s="71"/>
      <c r="U110" s="71"/>
      <c r="V110" s="71"/>
      <c r="W110" s="71"/>
      <c r="X110" s="71"/>
      <c r="Y110" s="63" t="s">
        <v>33</v>
      </c>
      <c r="Z110" s="63"/>
      <c r="AA110" s="63"/>
      <c r="AB110" s="63"/>
      <c r="AC110" s="63"/>
      <c r="AD110" s="63"/>
      <c r="AE110" s="67"/>
      <c r="AF110" s="67"/>
      <c r="AG110" s="67"/>
      <c r="AH110" s="67"/>
      <c r="AI110" s="67"/>
      <c r="AJ110" s="67"/>
      <c r="AK110" s="67"/>
    </row>
    <row r="111" s="12" customFormat="1" ht="10.5" customHeight="1">
      <c r="A111" s="46"/>
    </row>
    <row r="112" spans="1:37" s="12" customFormat="1" ht="13.5" customHeight="1">
      <c r="A112" s="68" t="s">
        <v>144</v>
      </c>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row>
    <row r="113" s="12" customFormat="1" ht="8.25" customHeight="1">
      <c r="A113" s="46"/>
    </row>
    <row r="114" spans="1:37" s="12" customFormat="1" ht="7.5" customHeight="1">
      <c r="A114" s="69" t="s">
        <v>198</v>
      </c>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row>
    <row r="115" spans="1:37" s="12" customFormat="1" ht="13.5"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row>
    <row r="116" spans="1:37" s="12" customFormat="1" ht="13.5"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row>
    <row r="117" spans="1:37" s="12" customFormat="1" ht="13.5"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row>
    <row r="118" spans="1:37" s="12" customFormat="1" ht="13.5"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row>
    <row r="119" s="12" customFormat="1" ht="10.5" customHeight="1">
      <c r="A119" s="46"/>
    </row>
    <row r="120" spans="1:19" s="12" customFormat="1" ht="13.5" customHeight="1">
      <c r="A120" s="48" t="s">
        <v>145</v>
      </c>
      <c r="D120" s="72" t="s">
        <v>196</v>
      </c>
      <c r="E120" s="72"/>
      <c r="F120" s="72"/>
      <c r="G120" s="72"/>
      <c r="H120" s="72"/>
      <c r="I120" s="72"/>
      <c r="K120" s="41" t="s">
        <v>146</v>
      </c>
      <c r="M120" s="219">
        <f ca="1">NOW()</f>
        <v>40379.62798078704</v>
      </c>
      <c r="N120" s="219"/>
      <c r="O120" s="219"/>
      <c r="P120" s="219"/>
      <c r="Q120" s="219"/>
      <c r="R120" s="219"/>
      <c r="S120" s="41" t="s">
        <v>147</v>
      </c>
    </row>
    <row r="121" s="12" customFormat="1" ht="13.5" customHeight="1">
      <c r="A121" s="46"/>
    </row>
    <row r="122" spans="1:37" s="12" customFormat="1" ht="15" customHeight="1">
      <c r="A122" s="70">
        <v>25</v>
      </c>
      <c r="B122" s="70"/>
      <c r="C122" s="63" t="s">
        <v>148</v>
      </c>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row>
    <row r="123" spans="1:37" s="12" customFormat="1" ht="12">
      <c r="A123" s="63" t="s">
        <v>149</v>
      </c>
      <c r="B123" s="63"/>
      <c r="C123" s="63"/>
      <c r="D123" s="63"/>
      <c r="E123" s="63"/>
      <c r="F123" s="63"/>
      <c r="G123" s="63"/>
      <c r="H123" s="63"/>
      <c r="I123" s="63"/>
      <c r="J123" s="63"/>
      <c r="K123" s="63"/>
      <c r="L123" s="63"/>
      <c r="M123" s="63" t="s">
        <v>150</v>
      </c>
      <c r="N123" s="63"/>
      <c r="O123" s="63"/>
      <c r="P123" s="63"/>
      <c r="Q123" s="63"/>
      <c r="R123" s="63"/>
      <c r="S123" s="63"/>
      <c r="T123" s="63"/>
      <c r="U123" s="63"/>
      <c r="V123" s="63"/>
      <c r="W123" s="63"/>
      <c r="X123" s="63" t="s">
        <v>151</v>
      </c>
      <c r="Y123" s="63"/>
      <c r="Z123" s="63"/>
      <c r="AA123" s="63"/>
      <c r="AB123" s="63"/>
      <c r="AC123" s="63"/>
      <c r="AD123" s="63"/>
      <c r="AE123" s="63"/>
      <c r="AF123" s="63"/>
      <c r="AG123" s="63"/>
      <c r="AH123" s="63"/>
      <c r="AI123" s="63"/>
      <c r="AJ123" s="63"/>
      <c r="AK123" s="63"/>
    </row>
    <row r="124" spans="1:37" s="12" customFormat="1" ht="15" customHeight="1">
      <c r="A124" s="66"/>
      <c r="B124" s="66"/>
      <c r="C124" s="66"/>
      <c r="D124" s="66"/>
      <c r="E124" s="66"/>
      <c r="F124" s="66"/>
      <c r="G124" s="66"/>
      <c r="H124" s="66"/>
      <c r="I124" s="66"/>
      <c r="J124" s="66"/>
      <c r="K124" s="66"/>
      <c r="L124" s="66"/>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row>
    <row r="125" spans="1:37" s="12" customFormat="1" ht="15" customHeight="1">
      <c r="A125" s="64" t="s">
        <v>152</v>
      </c>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4"/>
      <c r="Z125" s="64"/>
      <c r="AA125" s="64"/>
      <c r="AB125" s="64"/>
      <c r="AC125" s="40">
        <v>26</v>
      </c>
      <c r="AD125" s="65"/>
      <c r="AE125" s="65"/>
      <c r="AF125" s="65"/>
      <c r="AG125" s="65"/>
      <c r="AH125" s="65"/>
      <c r="AI125" s="65"/>
      <c r="AJ125" s="65"/>
      <c r="AK125" s="65"/>
    </row>
    <row r="126" s="12" customFormat="1" ht="15" customHeight="1">
      <c r="A126" s="46"/>
    </row>
    <row r="127" s="12" customFormat="1" ht="15" customHeight="1">
      <c r="A127" s="46"/>
    </row>
    <row r="128" s="12" customFormat="1" ht="15" customHeight="1">
      <c r="A128" s="46"/>
    </row>
    <row r="129" s="12" customFormat="1" ht="15" customHeight="1">
      <c r="A129" s="46"/>
    </row>
    <row r="130" s="12" customFormat="1" ht="15" customHeight="1">
      <c r="A130" s="46"/>
    </row>
    <row r="131" s="12" customFormat="1" ht="15" customHeight="1">
      <c r="A131" s="46"/>
    </row>
    <row r="132" s="12" customFormat="1" ht="15" customHeight="1">
      <c r="A132" s="46"/>
    </row>
    <row r="133" s="12" customFormat="1" ht="15" customHeight="1">
      <c r="A133" s="46"/>
    </row>
    <row r="134" s="12" customFormat="1" ht="15" customHeight="1">
      <c r="A134" s="46"/>
    </row>
    <row r="135" s="12" customFormat="1" ht="15" customHeight="1">
      <c r="A135" s="46"/>
    </row>
    <row r="136" s="12" customFormat="1" ht="15" customHeight="1">
      <c r="A136" s="46"/>
    </row>
    <row r="137" s="12" customFormat="1" ht="15" customHeight="1">
      <c r="A137" s="46"/>
    </row>
    <row r="138" s="12" customFormat="1" ht="15" customHeight="1">
      <c r="A138" s="46"/>
    </row>
    <row r="139" s="12" customFormat="1" ht="15" customHeight="1">
      <c r="A139" s="46"/>
    </row>
    <row r="140" s="12" customFormat="1" ht="15" customHeight="1">
      <c r="A140" s="46"/>
    </row>
    <row r="141" s="12" customFormat="1" ht="15" customHeight="1">
      <c r="A141" s="46"/>
    </row>
    <row r="142" s="12" customFormat="1" ht="15" customHeight="1">
      <c r="A142" s="46"/>
    </row>
    <row r="143" s="12" customFormat="1" ht="15" customHeight="1">
      <c r="A143" s="46"/>
    </row>
    <row r="144" s="12" customFormat="1" ht="15" customHeight="1">
      <c r="A144" s="46"/>
    </row>
    <row r="145" s="12" customFormat="1" ht="15" customHeight="1">
      <c r="A145" s="46"/>
    </row>
    <row r="146" s="12" customFormat="1" ht="15" customHeight="1">
      <c r="A146" s="46"/>
    </row>
    <row r="147" s="12" customFormat="1" ht="15" customHeight="1">
      <c r="A147" s="46"/>
    </row>
    <row r="148" s="12" customFormat="1" ht="15" customHeight="1">
      <c r="A148" s="46"/>
    </row>
    <row r="149" s="12" customFormat="1" ht="15" customHeight="1">
      <c r="A149" s="46"/>
    </row>
    <row r="150" s="12" customFormat="1" ht="15" customHeight="1">
      <c r="A150" s="46"/>
    </row>
    <row r="151" s="12" customFormat="1" ht="15" customHeight="1">
      <c r="A151" s="46"/>
    </row>
    <row r="152" s="12" customFormat="1" ht="15" customHeight="1">
      <c r="A152" s="46"/>
    </row>
    <row r="153" s="12" customFormat="1" ht="15" customHeight="1">
      <c r="A153" s="46"/>
    </row>
    <row r="154" s="12" customFormat="1" ht="15" customHeight="1">
      <c r="A154" s="46"/>
    </row>
    <row r="155" s="12" customFormat="1" ht="15" customHeight="1">
      <c r="A155" s="46"/>
    </row>
    <row r="156" s="12" customFormat="1" ht="15" customHeight="1">
      <c r="A156" s="46"/>
    </row>
    <row r="157" s="12" customFormat="1" ht="15" customHeight="1">
      <c r="A157" s="46"/>
    </row>
    <row r="158" s="12" customFormat="1" ht="15" customHeight="1">
      <c r="A158" s="46"/>
    </row>
    <row r="159" s="12" customFormat="1" ht="15" customHeight="1">
      <c r="A159" s="46"/>
    </row>
    <row r="160" s="12" customFormat="1" ht="15" customHeight="1">
      <c r="A160" s="46"/>
    </row>
    <row r="161" s="12" customFormat="1" ht="15" customHeight="1">
      <c r="A161" s="46"/>
    </row>
    <row r="162" s="12" customFormat="1" ht="15" customHeight="1">
      <c r="A162" s="46"/>
    </row>
    <row r="163" s="12" customFormat="1" ht="15" customHeight="1">
      <c r="A163" s="46"/>
    </row>
    <row r="164" s="12" customFormat="1" ht="15" customHeight="1">
      <c r="A164" s="46"/>
    </row>
    <row r="165" s="12" customFormat="1" ht="15" customHeight="1">
      <c r="A165" s="46"/>
    </row>
    <row r="166" s="12" customFormat="1" ht="15" customHeight="1">
      <c r="A166" s="46"/>
    </row>
    <row r="167" s="12" customFormat="1" ht="15" customHeight="1">
      <c r="A167" s="46"/>
    </row>
    <row r="168" s="12" customFormat="1" ht="15" customHeight="1">
      <c r="A168" s="46"/>
    </row>
    <row r="169" s="12" customFormat="1" ht="15" customHeight="1">
      <c r="A169" s="46"/>
    </row>
    <row r="170" s="12" customFormat="1" ht="15" customHeight="1">
      <c r="A170" s="46"/>
    </row>
    <row r="171" s="12" customFormat="1" ht="15" customHeight="1">
      <c r="A171" s="46"/>
    </row>
    <row r="172" s="12" customFormat="1" ht="15" customHeight="1">
      <c r="A172" s="46"/>
    </row>
    <row r="173" s="12" customFormat="1" ht="15" customHeight="1">
      <c r="A173" s="46"/>
    </row>
    <row r="174" s="12" customFormat="1" ht="15" customHeight="1">
      <c r="A174" s="46"/>
    </row>
    <row r="175" s="12" customFormat="1" ht="15" customHeight="1">
      <c r="A175" s="46"/>
    </row>
    <row r="176" s="12" customFormat="1" ht="15" customHeight="1">
      <c r="A176" s="46"/>
    </row>
    <row r="177" s="12" customFormat="1" ht="15" customHeight="1">
      <c r="A177" s="46"/>
    </row>
    <row r="178" s="12" customFormat="1" ht="15" customHeight="1">
      <c r="A178" s="46"/>
    </row>
    <row r="179" s="12" customFormat="1" ht="15" customHeight="1">
      <c r="A179" s="46"/>
    </row>
    <row r="180" s="12" customFormat="1" ht="15" customHeight="1">
      <c r="A180" s="46"/>
    </row>
    <row r="181" s="12" customFormat="1" ht="15" customHeight="1">
      <c r="A181" s="46"/>
    </row>
    <row r="182" s="12" customFormat="1" ht="15" customHeight="1">
      <c r="A182" s="46"/>
    </row>
    <row r="183" s="12" customFormat="1" ht="15" customHeight="1">
      <c r="A183" s="46"/>
    </row>
    <row r="184" s="12" customFormat="1" ht="15" customHeight="1">
      <c r="A184" s="46"/>
    </row>
    <row r="185" s="12" customFormat="1" ht="15" customHeight="1">
      <c r="A185" s="46"/>
    </row>
    <row r="186" s="12" customFormat="1" ht="15" customHeight="1">
      <c r="A186" s="46"/>
    </row>
    <row r="187" s="12" customFormat="1" ht="15" customHeight="1">
      <c r="A187" s="46"/>
    </row>
    <row r="188" s="12" customFormat="1" ht="15" customHeight="1">
      <c r="A188" s="46"/>
    </row>
    <row r="189" s="12" customFormat="1" ht="15" customHeight="1">
      <c r="A189" s="46"/>
    </row>
    <row r="190" s="12" customFormat="1" ht="15" customHeight="1">
      <c r="A190" s="46"/>
    </row>
    <row r="191" s="12" customFormat="1" ht="15" customHeight="1">
      <c r="A191" s="46"/>
    </row>
    <row r="192" s="12" customFormat="1" ht="15" customHeight="1">
      <c r="A192" s="46"/>
    </row>
    <row r="193" s="12" customFormat="1" ht="15" customHeight="1">
      <c r="A193" s="46"/>
    </row>
    <row r="194" s="12" customFormat="1" ht="15" customHeight="1">
      <c r="A194" s="46"/>
    </row>
    <row r="195" s="12" customFormat="1" ht="15" customHeight="1">
      <c r="A195" s="46"/>
    </row>
    <row r="196" s="12" customFormat="1" ht="15" customHeight="1">
      <c r="A196" s="46"/>
    </row>
    <row r="197" s="12" customFormat="1" ht="15" customHeight="1">
      <c r="A197" s="46"/>
    </row>
    <row r="198" s="12" customFormat="1" ht="15" customHeight="1">
      <c r="A198" s="46"/>
    </row>
    <row r="199" s="12" customFormat="1" ht="15" customHeight="1">
      <c r="A199" s="46"/>
    </row>
    <row r="200" s="12" customFormat="1" ht="15" customHeight="1">
      <c r="A200" s="46"/>
    </row>
    <row r="201" s="12" customFormat="1" ht="15" customHeight="1">
      <c r="A201" s="46"/>
    </row>
    <row r="202" s="12" customFormat="1" ht="15" customHeight="1">
      <c r="A202" s="46"/>
    </row>
    <row r="203" s="12" customFormat="1" ht="15" customHeight="1">
      <c r="A203" s="46"/>
    </row>
    <row r="204" s="12" customFormat="1" ht="15" customHeight="1">
      <c r="A204" s="46"/>
    </row>
    <row r="205" s="12" customFormat="1" ht="15" customHeight="1">
      <c r="A205" s="46"/>
    </row>
    <row r="206" s="12" customFormat="1" ht="15" customHeight="1">
      <c r="A206" s="46"/>
    </row>
    <row r="207" s="12" customFormat="1" ht="15" customHeight="1">
      <c r="A207" s="46"/>
    </row>
    <row r="208" s="12" customFormat="1" ht="15" customHeight="1">
      <c r="A208" s="46"/>
    </row>
    <row r="209" s="12" customFormat="1" ht="15" customHeight="1">
      <c r="A209" s="46"/>
    </row>
    <row r="210" s="12" customFormat="1" ht="15" customHeight="1">
      <c r="A210" s="46"/>
    </row>
    <row r="211" s="12" customFormat="1" ht="15" customHeight="1">
      <c r="A211" s="46"/>
    </row>
    <row r="212" s="12" customFormat="1" ht="15" customHeight="1">
      <c r="A212" s="46"/>
    </row>
    <row r="213" s="12" customFormat="1" ht="15" customHeight="1">
      <c r="A213" s="46"/>
    </row>
    <row r="214" s="12" customFormat="1" ht="15" customHeight="1">
      <c r="A214" s="46"/>
    </row>
    <row r="215" s="12" customFormat="1" ht="15" customHeight="1">
      <c r="A215" s="46"/>
    </row>
    <row r="216" s="12" customFormat="1" ht="15" customHeight="1">
      <c r="A216" s="46"/>
    </row>
    <row r="217" s="12" customFormat="1" ht="15" customHeight="1">
      <c r="A217" s="46"/>
    </row>
    <row r="218" s="12" customFormat="1" ht="15" customHeight="1">
      <c r="A218" s="46"/>
    </row>
    <row r="219" s="12" customFormat="1" ht="15" customHeight="1">
      <c r="A219" s="46"/>
    </row>
    <row r="220" s="12" customFormat="1" ht="15" customHeight="1">
      <c r="A220" s="46"/>
    </row>
    <row r="221" s="12" customFormat="1" ht="15" customHeight="1">
      <c r="A221" s="46"/>
    </row>
    <row r="222" s="12" customFormat="1" ht="15" customHeight="1">
      <c r="A222" s="46"/>
    </row>
    <row r="223" s="12" customFormat="1" ht="15" customHeight="1">
      <c r="A223" s="46"/>
    </row>
    <row r="224" s="12" customFormat="1" ht="15" customHeight="1">
      <c r="A224" s="46"/>
    </row>
    <row r="225" s="12" customFormat="1" ht="15" customHeight="1">
      <c r="A225" s="46"/>
    </row>
    <row r="226" s="12" customFormat="1" ht="15" customHeight="1">
      <c r="A226" s="46"/>
    </row>
    <row r="227" s="12" customFormat="1" ht="15" customHeight="1">
      <c r="A227" s="46"/>
    </row>
    <row r="228" s="12" customFormat="1" ht="15" customHeight="1">
      <c r="A228" s="46"/>
    </row>
    <row r="229" s="12" customFormat="1" ht="15" customHeight="1">
      <c r="A229" s="46"/>
    </row>
    <row r="230" s="12" customFormat="1" ht="15" customHeight="1">
      <c r="A230" s="46"/>
    </row>
    <row r="231" s="12" customFormat="1" ht="15" customHeight="1">
      <c r="A231" s="46"/>
    </row>
    <row r="232" s="12" customFormat="1" ht="15" customHeight="1">
      <c r="A232" s="46"/>
    </row>
    <row r="233" s="12" customFormat="1" ht="15" customHeight="1">
      <c r="A233" s="46"/>
    </row>
    <row r="234" s="12" customFormat="1" ht="15" customHeight="1">
      <c r="A234" s="46"/>
    </row>
    <row r="235" s="12" customFormat="1" ht="15" customHeight="1">
      <c r="A235" s="46"/>
    </row>
    <row r="236" s="12" customFormat="1" ht="15" customHeight="1">
      <c r="A236" s="46"/>
    </row>
    <row r="237" s="12" customFormat="1" ht="15" customHeight="1">
      <c r="A237" s="46"/>
    </row>
    <row r="238" s="12" customFormat="1" ht="15" customHeight="1">
      <c r="A238" s="46"/>
    </row>
    <row r="239" s="12" customFormat="1" ht="15" customHeight="1">
      <c r="A239" s="46"/>
    </row>
    <row r="240" s="12" customFormat="1" ht="15" customHeight="1">
      <c r="A240" s="46"/>
    </row>
    <row r="241" s="12" customFormat="1" ht="15" customHeight="1">
      <c r="A241" s="46"/>
    </row>
    <row r="242" s="12" customFormat="1" ht="15" customHeight="1">
      <c r="A242" s="46"/>
    </row>
    <row r="243" s="12" customFormat="1" ht="15" customHeight="1">
      <c r="A243" s="46"/>
    </row>
    <row r="244" s="12" customFormat="1" ht="15" customHeight="1">
      <c r="A244" s="46"/>
    </row>
    <row r="245" s="12" customFormat="1" ht="15" customHeight="1">
      <c r="A245" s="46"/>
    </row>
    <row r="246" s="12" customFormat="1" ht="15" customHeight="1">
      <c r="A246" s="46"/>
    </row>
    <row r="247" s="12" customFormat="1" ht="15" customHeight="1">
      <c r="A247" s="46"/>
    </row>
    <row r="248" s="12" customFormat="1" ht="15" customHeight="1">
      <c r="A248" s="46"/>
    </row>
    <row r="249" s="12" customFormat="1" ht="15" customHeight="1">
      <c r="A249" s="46"/>
    </row>
    <row r="250" s="12" customFormat="1" ht="15" customHeight="1">
      <c r="A250" s="46"/>
    </row>
    <row r="251" s="12" customFormat="1" ht="15" customHeight="1">
      <c r="A251" s="46"/>
    </row>
    <row r="252" s="12" customFormat="1" ht="15" customHeight="1">
      <c r="A252" s="46"/>
    </row>
    <row r="253" s="12" customFormat="1" ht="15" customHeight="1">
      <c r="A253" s="46"/>
    </row>
    <row r="254" s="12" customFormat="1" ht="15" customHeight="1">
      <c r="A254" s="46"/>
    </row>
    <row r="255" s="12" customFormat="1" ht="15" customHeight="1">
      <c r="A255" s="46"/>
    </row>
    <row r="256" s="12" customFormat="1" ht="15" customHeight="1">
      <c r="A256" s="46"/>
    </row>
    <row r="257" s="12" customFormat="1" ht="15" customHeight="1">
      <c r="A257" s="46"/>
    </row>
    <row r="258" s="12" customFormat="1" ht="15" customHeight="1">
      <c r="A258" s="46"/>
    </row>
    <row r="259" s="12" customFormat="1" ht="15" customHeight="1">
      <c r="A259" s="46"/>
    </row>
    <row r="260" s="12" customFormat="1" ht="15" customHeight="1">
      <c r="A260" s="46"/>
    </row>
    <row r="261" s="12" customFormat="1" ht="15" customHeight="1">
      <c r="A261" s="46"/>
    </row>
    <row r="262" s="12" customFormat="1" ht="15" customHeight="1">
      <c r="A262" s="46"/>
    </row>
    <row r="263" s="12" customFormat="1" ht="15" customHeight="1">
      <c r="A263" s="46"/>
    </row>
    <row r="264" s="12" customFormat="1" ht="15" customHeight="1">
      <c r="A264" s="46"/>
    </row>
    <row r="265" s="12" customFormat="1" ht="15" customHeight="1">
      <c r="A265" s="46"/>
    </row>
    <row r="266" s="12" customFormat="1" ht="15" customHeight="1">
      <c r="A266" s="46"/>
    </row>
    <row r="267" s="12" customFormat="1" ht="15" customHeight="1">
      <c r="A267" s="46"/>
    </row>
    <row r="268" s="12" customFormat="1" ht="15" customHeight="1">
      <c r="A268" s="46"/>
    </row>
    <row r="269" s="12" customFormat="1" ht="15" customHeight="1">
      <c r="A269" s="46"/>
    </row>
    <row r="270" s="12" customFormat="1" ht="15" customHeight="1">
      <c r="A270" s="46"/>
    </row>
    <row r="271" s="12" customFormat="1" ht="15" customHeight="1">
      <c r="A271" s="46"/>
    </row>
    <row r="272" s="12" customFormat="1" ht="15" customHeight="1">
      <c r="A272" s="46"/>
    </row>
    <row r="273" s="12" customFormat="1" ht="15" customHeight="1">
      <c r="A273" s="46"/>
    </row>
    <row r="274" s="12" customFormat="1" ht="15" customHeight="1">
      <c r="A274" s="46"/>
    </row>
    <row r="275" s="12" customFormat="1" ht="15" customHeight="1">
      <c r="A275" s="46"/>
    </row>
    <row r="276" s="12" customFormat="1" ht="15" customHeight="1">
      <c r="A276" s="46"/>
    </row>
    <row r="277" s="12" customFormat="1" ht="15" customHeight="1">
      <c r="A277" s="46"/>
    </row>
    <row r="278" s="12" customFormat="1" ht="15" customHeight="1">
      <c r="A278" s="46"/>
    </row>
    <row r="279" s="12" customFormat="1" ht="15" customHeight="1">
      <c r="A279" s="46"/>
    </row>
    <row r="280" s="12" customFormat="1" ht="15" customHeight="1">
      <c r="A280" s="46"/>
    </row>
    <row r="281" s="12" customFormat="1" ht="15" customHeight="1">
      <c r="A281" s="46"/>
    </row>
    <row r="282" s="12" customFormat="1" ht="15" customHeight="1">
      <c r="A282" s="46"/>
    </row>
    <row r="283" s="12" customFormat="1" ht="15" customHeight="1">
      <c r="A283" s="46"/>
    </row>
    <row r="284" s="12" customFormat="1" ht="15" customHeight="1">
      <c r="A284" s="46"/>
    </row>
    <row r="285" s="12" customFormat="1" ht="15" customHeight="1">
      <c r="A285" s="46"/>
    </row>
    <row r="286" s="12" customFormat="1" ht="15" customHeight="1">
      <c r="A286" s="46"/>
    </row>
    <row r="287" s="12" customFormat="1" ht="15" customHeight="1">
      <c r="A287" s="46"/>
    </row>
    <row r="288" s="12" customFormat="1" ht="15" customHeight="1">
      <c r="A288" s="46"/>
    </row>
    <row r="289" s="12" customFormat="1" ht="15" customHeight="1">
      <c r="A289" s="46"/>
    </row>
    <row r="290" s="12" customFormat="1" ht="15" customHeight="1">
      <c r="A290" s="46"/>
    </row>
    <row r="291" s="12" customFormat="1" ht="15" customHeight="1">
      <c r="A291" s="46"/>
    </row>
    <row r="292" s="12" customFormat="1" ht="15" customHeight="1">
      <c r="A292" s="46"/>
    </row>
    <row r="293" s="12" customFormat="1" ht="15" customHeight="1">
      <c r="A293" s="46"/>
    </row>
    <row r="294" s="12" customFormat="1" ht="15" customHeight="1">
      <c r="A294" s="46"/>
    </row>
    <row r="295" s="12" customFormat="1" ht="15" customHeight="1">
      <c r="A295" s="46"/>
    </row>
    <row r="296" s="12" customFormat="1" ht="15" customHeight="1">
      <c r="A296" s="46"/>
    </row>
    <row r="297" s="12" customFormat="1" ht="15" customHeight="1">
      <c r="A297" s="46"/>
    </row>
    <row r="298" s="12" customFormat="1" ht="15" customHeight="1">
      <c r="A298" s="46"/>
    </row>
    <row r="299" s="12" customFormat="1" ht="15" customHeight="1">
      <c r="A299" s="46"/>
    </row>
    <row r="300" s="12" customFormat="1" ht="15" customHeight="1">
      <c r="A300" s="46"/>
    </row>
    <row r="301" s="12" customFormat="1" ht="15" customHeight="1">
      <c r="A301" s="46"/>
    </row>
    <row r="302" s="12" customFormat="1" ht="15" customHeight="1">
      <c r="A302" s="46"/>
    </row>
    <row r="303" s="12" customFormat="1" ht="15" customHeight="1">
      <c r="A303" s="46"/>
    </row>
    <row r="304" s="12" customFormat="1" ht="15" customHeight="1">
      <c r="A304" s="46"/>
    </row>
    <row r="305" s="12" customFormat="1" ht="15" customHeight="1">
      <c r="A305" s="46"/>
    </row>
    <row r="306" s="12" customFormat="1" ht="15" customHeight="1">
      <c r="A306" s="46"/>
    </row>
    <row r="307" s="12" customFormat="1" ht="15" customHeight="1">
      <c r="A307" s="46"/>
    </row>
    <row r="308" s="12" customFormat="1" ht="15" customHeight="1">
      <c r="A308" s="46"/>
    </row>
    <row r="309" s="12" customFormat="1" ht="15" customHeight="1">
      <c r="A309" s="46"/>
    </row>
    <row r="310" s="12" customFormat="1" ht="15" customHeight="1">
      <c r="A310" s="46"/>
    </row>
    <row r="311" s="12" customFormat="1" ht="15" customHeight="1">
      <c r="A311" s="46"/>
    </row>
    <row r="312" s="12" customFormat="1" ht="15" customHeight="1">
      <c r="A312" s="46"/>
    </row>
    <row r="313" s="12" customFormat="1" ht="15" customHeight="1">
      <c r="A313" s="46"/>
    </row>
    <row r="314" s="12" customFormat="1" ht="15" customHeight="1">
      <c r="A314" s="46"/>
    </row>
    <row r="315" s="12" customFormat="1" ht="15" customHeight="1">
      <c r="A315" s="46"/>
    </row>
    <row r="316" s="12" customFormat="1" ht="15" customHeight="1">
      <c r="A316" s="46"/>
    </row>
    <row r="317" s="12" customFormat="1" ht="15" customHeight="1">
      <c r="A317" s="46"/>
    </row>
    <row r="318" s="12" customFormat="1" ht="15" customHeight="1">
      <c r="A318" s="46"/>
    </row>
    <row r="319" s="12" customFormat="1" ht="15" customHeight="1">
      <c r="A319" s="46"/>
    </row>
    <row r="320" s="12" customFormat="1" ht="15" customHeight="1">
      <c r="A320" s="46"/>
    </row>
    <row r="321" s="12" customFormat="1" ht="15" customHeight="1">
      <c r="A321" s="46"/>
    </row>
    <row r="322" s="12" customFormat="1" ht="15" customHeight="1">
      <c r="A322" s="46"/>
    </row>
    <row r="323" s="12" customFormat="1" ht="15" customHeight="1">
      <c r="A323" s="46"/>
    </row>
    <row r="324" s="12" customFormat="1" ht="15" customHeight="1">
      <c r="A324" s="46"/>
    </row>
    <row r="325" s="12" customFormat="1" ht="15" customHeight="1">
      <c r="A325" s="46"/>
    </row>
    <row r="326" s="12" customFormat="1" ht="15" customHeight="1">
      <c r="A326" s="46"/>
    </row>
    <row r="327" s="12" customFormat="1" ht="15" customHeight="1">
      <c r="A327" s="46"/>
    </row>
    <row r="328" s="12" customFormat="1" ht="15" customHeight="1">
      <c r="A328" s="46"/>
    </row>
    <row r="329" s="12" customFormat="1" ht="15" customHeight="1">
      <c r="A329" s="46"/>
    </row>
    <row r="330" s="12" customFormat="1" ht="15" customHeight="1">
      <c r="A330" s="46"/>
    </row>
    <row r="331" s="12" customFormat="1" ht="15" customHeight="1">
      <c r="A331" s="46"/>
    </row>
    <row r="332" s="12" customFormat="1" ht="15" customHeight="1">
      <c r="A332" s="46"/>
    </row>
    <row r="333" s="12" customFormat="1" ht="15" customHeight="1">
      <c r="A333" s="46"/>
    </row>
    <row r="334" s="12" customFormat="1" ht="15" customHeight="1">
      <c r="A334" s="46"/>
    </row>
    <row r="335" s="12" customFormat="1" ht="15" customHeight="1">
      <c r="A335" s="46"/>
    </row>
    <row r="336" s="12" customFormat="1" ht="15" customHeight="1">
      <c r="A336" s="46"/>
    </row>
    <row r="337" s="12" customFormat="1" ht="15" customHeight="1">
      <c r="A337" s="46"/>
    </row>
    <row r="338" s="12" customFormat="1" ht="15" customHeight="1">
      <c r="A338" s="46"/>
    </row>
    <row r="339" s="12" customFormat="1" ht="15" customHeight="1">
      <c r="A339" s="46"/>
    </row>
    <row r="340" s="12" customFormat="1" ht="15" customHeight="1">
      <c r="A340" s="46"/>
    </row>
    <row r="341" s="12" customFormat="1" ht="15" customHeight="1">
      <c r="A341" s="46"/>
    </row>
    <row r="342" s="12" customFormat="1" ht="15" customHeight="1">
      <c r="A342" s="46"/>
    </row>
    <row r="343" s="12" customFormat="1" ht="15" customHeight="1">
      <c r="A343" s="46"/>
    </row>
    <row r="344" s="12" customFormat="1" ht="15" customHeight="1">
      <c r="A344" s="46"/>
    </row>
    <row r="345" s="12" customFormat="1" ht="15" customHeight="1">
      <c r="A345" s="46"/>
    </row>
    <row r="346" s="12" customFormat="1" ht="15" customHeight="1">
      <c r="A346" s="46"/>
    </row>
    <row r="347" s="12" customFormat="1" ht="15" customHeight="1">
      <c r="A347" s="46"/>
    </row>
    <row r="348" s="12" customFormat="1" ht="15" customHeight="1">
      <c r="A348" s="46"/>
    </row>
    <row r="349" s="12" customFormat="1" ht="15" customHeight="1">
      <c r="A349" s="46"/>
    </row>
    <row r="350" s="12" customFormat="1" ht="15" customHeight="1">
      <c r="A350" s="46"/>
    </row>
    <row r="351" s="12" customFormat="1" ht="15" customHeight="1">
      <c r="A351" s="46"/>
    </row>
    <row r="352" s="12" customFormat="1" ht="15" customHeight="1">
      <c r="A352" s="46"/>
    </row>
    <row r="353" s="12" customFormat="1" ht="15" customHeight="1">
      <c r="A353" s="46"/>
    </row>
    <row r="354" s="12" customFormat="1" ht="15" customHeight="1">
      <c r="A354" s="46"/>
    </row>
    <row r="355" s="12" customFormat="1" ht="15" customHeight="1">
      <c r="A355" s="46"/>
    </row>
    <row r="356" s="12" customFormat="1" ht="15" customHeight="1">
      <c r="A356" s="46"/>
    </row>
    <row r="357" s="12" customFormat="1" ht="15" customHeight="1">
      <c r="A357" s="46"/>
    </row>
    <row r="358" s="12" customFormat="1" ht="15" customHeight="1">
      <c r="A358" s="46"/>
    </row>
    <row r="359" s="12" customFormat="1" ht="15" customHeight="1">
      <c r="A359" s="46"/>
    </row>
    <row r="360" s="12" customFormat="1" ht="15" customHeight="1">
      <c r="A360" s="46"/>
    </row>
    <row r="361" s="12" customFormat="1" ht="15" customHeight="1">
      <c r="A361" s="46"/>
    </row>
    <row r="362" s="12" customFormat="1" ht="15" customHeight="1">
      <c r="A362" s="46"/>
    </row>
    <row r="363" s="12" customFormat="1" ht="15" customHeight="1">
      <c r="A363" s="46"/>
    </row>
    <row r="364" s="12" customFormat="1" ht="15" customHeight="1">
      <c r="A364" s="46"/>
    </row>
    <row r="365" s="12" customFormat="1" ht="15" customHeight="1">
      <c r="A365" s="46"/>
    </row>
    <row r="366" s="12" customFormat="1" ht="15" customHeight="1">
      <c r="A366" s="46"/>
    </row>
    <row r="367" s="12" customFormat="1" ht="15" customHeight="1">
      <c r="A367" s="46"/>
    </row>
    <row r="368" s="12" customFormat="1" ht="15" customHeight="1">
      <c r="A368" s="46"/>
    </row>
    <row r="369" s="12" customFormat="1" ht="15" customHeight="1">
      <c r="A369" s="46"/>
    </row>
    <row r="370" s="12" customFormat="1" ht="15" customHeight="1">
      <c r="A370" s="46"/>
    </row>
    <row r="371" s="12" customFormat="1" ht="15" customHeight="1">
      <c r="A371" s="46"/>
    </row>
    <row r="372" s="12" customFormat="1" ht="15" customHeight="1">
      <c r="A372" s="46"/>
    </row>
    <row r="373" s="12" customFormat="1" ht="15" customHeight="1">
      <c r="A373" s="46"/>
    </row>
    <row r="374" s="12" customFormat="1" ht="15" customHeight="1">
      <c r="A374" s="46"/>
    </row>
    <row r="375" s="12" customFormat="1" ht="15" customHeight="1">
      <c r="A375" s="46"/>
    </row>
    <row r="376" s="12" customFormat="1" ht="15" customHeight="1">
      <c r="A376" s="46"/>
    </row>
    <row r="377" s="12" customFormat="1" ht="15" customHeight="1">
      <c r="A377" s="46"/>
    </row>
    <row r="378" s="12" customFormat="1" ht="15" customHeight="1">
      <c r="A378" s="46"/>
    </row>
    <row r="379" s="12" customFormat="1" ht="15" customHeight="1">
      <c r="A379" s="46"/>
    </row>
    <row r="380" s="12" customFormat="1" ht="15" customHeight="1">
      <c r="A380" s="46"/>
    </row>
    <row r="381" s="12" customFormat="1" ht="15" customHeight="1">
      <c r="A381" s="46"/>
    </row>
    <row r="382" s="12" customFormat="1" ht="15" customHeight="1">
      <c r="A382" s="46"/>
    </row>
    <row r="383" s="12" customFormat="1" ht="15" customHeight="1">
      <c r="A383" s="46"/>
    </row>
    <row r="384" s="12" customFormat="1" ht="15" customHeight="1">
      <c r="A384" s="46"/>
    </row>
    <row r="385" s="12" customFormat="1" ht="15" customHeight="1">
      <c r="A385" s="46"/>
    </row>
    <row r="386" s="12" customFormat="1" ht="15" customHeight="1">
      <c r="A386" s="46"/>
    </row>
    <row r="387" s="12" customFormat="1" ht="15" customHeight="1">
      <c r="A387" s="46"/>
    </row>
    <row r="388" s="12" customFormat="1" ht="15" customHeight="1">
      <c r="A388" s="46"/>
    </row>
    <row r="389" s="12" customFormat="1" ht="15" customHeight="1">
      <c r="A389" s="46"/>
    </row>
    <row r="390" s="12" customFormat="1" ht="15" customHeight="1">
      <c r="A390" s="46"/>
    </row>
    <row r="391" s="12" customFormat="1" ht="15" customHeight="1">
      <c r="A391" s="46"/>
    </row>
    <row r="392" s="12" customFormat="1" ht="15" customHeight="1">
      <c r="A392" s="46"/>
    </row>
    <row r="393" s="12" customFormat="1" ht="15" customHeight="1">
      <c r="A393" s="46"/>
    </row>
    <row r="394" s="12" customFormat="1" ht="15" customHeight="1">
      <c r="A394" s="46"/>
    </row>
    <row r="395" s="12" customFormat="1" ht="15" customHeight="1">
      <c r="A395" s="46"/>
    </row>
    <row r="396" s="12" customFormat="1" ht="15" customHeight="1">
      <c r="A396" s="46"/>
    </row>
    <row r="397" s="12" customFormat="1" ht="15" customHeight="1">
      <c r="A397" s="46"/>
    </row>
    <row r="398" s="12" customFormat="1" ht="15" customHeight="1">
      <c r="A398" s="46"/>
    </row>
    <row r="399" s="12" customFormat="1" ht="15" customHeight="1">
      <c r="A399" s="46"/>
    </row>
    <row r="400" s="12" customFormat="1" ht="15" customHeight="1">
      <c r="A400" s="46"/>
    </row>
    <row r="401" s="12" customFormat="1" ht="15" customHeight="1">
      <c r="A401" s="46"/>
    </row>
    <row r="402" s="12" customFormat="1" ht="15" customHeight="1">
      <c r="A402" s="46"/>
    </row>
    <row r="403" s="12" customFormat="1" ht="15" customHeight="1">
      <c r="A403" s="46"/>
    </row>
    <row r="404" s="12" customFormat="1" ht="15" customHeight="1">
      <c r="A404" s="46"/>
    </row>
    <row r="405" s="12" customFormat="1" ht="15" customHeight="1">
      <c r="A405" s="46"/>
    </row>
    <row r="406" s="12" customFormat="1" ht="15" customHeight="1">
      <c r="A406" s="46"/>
    </row>
    <row r="407" s="12" customFormat="1" ht="15" customHeight="1">
      <c r="A407" s="46"/>
    </row>
    <row r="408" s="12" customFormat="1" ht="15" customHeight="1">
      <c r="A408" s="46"/>
    </row>
    <row r="409" s="12" customFormat="1" ht="15" customHeight="1">
      <c r="A409" s="46"/>
    </row>
    <row r="410" s="12" customFormat="1" ht="15" customHeight="1">
      <c r="A410" s="46"/>
    </row>
    <row r="411" s="12" customFormat="1" ht="15" customHeight="1">
      <c r="A411" s="46"/>
    </row>
    <row r="412" s="12" customFormat="1" ht="15" customHeight="1">
      <c r="A412" s="46"/>
    </row>
    <row r="413" s="12" customFormat="1" ht="15" customHeight="1">
      <c r="A413" s="46"/>
    </row>
    <row r="414" s="12" customFormat="1" ht="15" customHeight="1">
      <c r="A414" s="46"/>
    </row>
    <row r="415" s="12" customFormat="1" ht="15" customHeight="1">
      <c r="A415" s="46"/>
    </row>
    <row r="416" s="12" customFormat="1" ht="15" customHeight="1">
      <c r="A416" s="46"/>
    </row>
    <row r="417" s="12" customFormat="1" ht="15" customHeight="1">
      <c r="A417" s="46"/>
    </row>
    <row r="418" s="12" customFormat="1" ht="15" customHeight="1">
      <c r="A418" s="46"/>
    </row>
    <row r="419" s="12" customFormat="1" ht="15" customHeight="1">
      <c r="A419" s="46"/>
    </row>
    <row r="420" s="12" customFormat="1" ht="15" customHeight="1">
      <c r="A420" s="46"/>
    </row>
    <row r="421" s="12" customFormat="1" ht="15" customHeight="1">
      <c r="A421" s="46"/>
    </row>
    <row r="422" s="12" customFormat="1" ht="15" customHeight="1">
      <c r="A422" s="46"/>
    </row>
    <row r="423" s="12" customFormat="1" ht="15" customHeight="1">
      <c r="A423" s="46"/>
    </row>
  </sheetData>
  <sheetProtection password="EE1E" sheet="1" selectLockedCells="1"/>
  <mergeCells count="309">
    <mergeCell ref="M120:R120"/>
    <mergeCell ref="AD105:AK105"/>
    <mergeCell ref="Y106:AK106"/>
    <mergeCell ref="AA104:AC104"/>
    <mergeCell ref="Y105:Z105"/>
    <mergeCell ref="AA105:AC105"/>
    <mergeCell ref="M106:N106"/>
    <mergeCell ref="O106:Q106"/>
    <mergeCell ref="R106:X106"/>
    <mergeCell ref="M105:N105"/>
    <mergeCell ref="R95:V95"/>
    <mergeCell ref="AD103:AK103"/>
    <mergeCell ref="Y103:Z103"/>
    <mergeCell ref="Y104:Z104"/>
    <mergeCell ref="M104:N104"/>
    <mergeCell ref="O104:Q104"/>
    <mergeCell ref="R104:X104"/>
    <mergeCell ref="M103:N103"/>
    <mergeCell ref="O103:Q103"/>
    <mergeCell ref="R103:X103"/>
    <mergeCell ref="K95:Q95"/>
    <mergeCell ref="K96:Q96"/>
    <mergeCell ref="O105:Q105"/>
    <mergeCell ref="R105:X105"/>
    <mergeCell ref="W94:AD94"/>
    <mergeCell ref="W95:AD95"/>
    <mergeCell ref="W96:AD96"/>
    <mergeCell ref="W97:AD97"/>
    <mergeCell ref="W98:AD98"/>
    <mergeCell ref="W99:AD99"/>
    <mergeCell ref="E100:AK100"/>
    <mergeCell ref="K99:Q99"/>
    <mergeCell ref="AD104:AK104"/>
    <mergeCell ref="R99:V99"/>
    <mergeCell ref="AE99:AK99"/>
    <mergeCell ref="C94:J94"/>
    <mergeCell ref="C95:J95"/>
    <mergeCell ref="C96:J96"/>
    <mergeCell ref="C97:J97"/>
    <mergeCell ref="K94:Q94"/>
    <mergeCell ref="R96:V96"/>
    <mergeCell ref="R97:V97"/>
    <mergeCell ref="R98:V98"/>
    <mergeCell ref="C98:J98"/>
    <mergeCell ref="K97:Q97"/>
    <mergeCell ref="A102:B102"/>
    <mergeCell ref="C102:AK102"/>
    <mergeCell ref="K98:Q98"/>
    <mergeCell ref="C99:J99"/>
    <mergeCell ref="B100:D100"/>
    <mergeCell ref="A103:B103"/>
    <mergeCell ref="C103:E103"/>
    <mergeCell ref="F103:L103"/>
    <mergeCell ref="A104:B104"/>
    <mergeCell ref="C104:E104"/>
    <mergeCell ref="F104:L104"/>
    <mergeCell ref="A105:B105"/>
    <mergeCell ref="C105:E105"/>
    <mergeCell ref="F105:L105"/>
    <mergeCell ref="A106:B106"/>
    <mergeCell ref="C106:E106"/>
    <mergeCell ref="F106:L106"/>
    <mergeCell ref="AA103:AC103"/>
    <mergeCell ref="A93:B93"/>
    <mergeCell ref="C93:AK93"/>
    <mergeCell ref="A94:A100"/>
    <mergeCell ref="R94:V94"/>
    <mergeCell ref="AE94:AK94"/>
    <mergeCell ref="AE95:AK95"/>
    <mergeCell ref="AE96:AK96"/>
    <mergeCell ref="AE97:AK97"/>
    <mergeCell ref="AE98:AK98"/>
    <mergeCell ref="AE84:AK84"/>
    <mergeCell ref="AE85:AK85"/>
    <mergeCell ref="AE86:AK87"/>
    <mergeCell ref="AE90:AK91"/>
    <mergeCell ref="AE88:AK89"/>
    <mergeCell ref="H88:Q88"/>
    <mergeCell ref="R88:V89"/>
    <mergeCell ref="W88:AA89"/>
    <mergeCell ref="AB88:AD89"/>
    <mergeCell ref="R90:V91"/>
    <mergeCell ref="W90:AA91"/>
    <mergeCell ref="AB90:AD91"/>
    <mergeCell ref="B88:B89"/>
    <mergeCell ref="C88:G89"/>
    <mergeCell ref="H89:Q89"/>
    <mergeCell ref="B90:B91"/>
    <mergeCell ref="C90:G91"/>
    <mergeCell ref="H90:Q90"/>
    <mergeCell ref="H91:Q91"/>
    <mergeCell ref="AB86:AD87"/>
    <mergeCell ref="C85:G85"/>
    <mergeCell ref="H85:Q85"/>
    <mergeCell ref="R85:V85"/>
    <mergeCell ref="H87:Q87"/>
    <mergeCell ref="W85:AA85"/>
    <mergeCell ref="C86:G87"/>
    <mergeCell ref="H86:Q86"/>
    <mergeCell ref="R86:V87"/>
    <mergeCell ref="W86:AA87"/>
    <mergeCell ref="A83:B83"/>
    <mergeCell ref="C83:AK83"/>
    <mergeCell ref="A84:A91"/>
    <mergeCell ref="C84:G84"/>
    <mergeCell ref="H84:Q84"/>
    <mergeCell ref="R84:V84"/>
    <mergeCell ref="W84:AA84"/>
    <mergeCell ref="AB84:AD84"/>
    <mergeCell ref="AB85:AD85"/>
    <mergeCell ref="B86:B87"/>
    <mergeCell ref="AD29:AK29"/>
    <mergeCell ref="C30:AB30"/>
    <mergeCell ref="D31:E31"/>
    <mergeCell ref="F31:J31"/>
    <mergeCell ref="O31:S31"/>
    <mergeCell ref="AC30:AK34"/>
    <mergeCell ref="U33:W33"/>
    <mergeCell ref="U32:W32"/>
    <mergeCell ref="X32:AB32"/>
    <mergeCell ref="D33:E33"/>
    <mergeCell ref="O33:S33"/>
    <mergeCell ref="O34:S34"/>
    <mergeCell ref="D34:E34"/>
    <mergeCell ref="F33:J33"/>
    <mergeCell ref="F34:J34"/>
    <mergeCell ref="L32:N32"/>
    <mergeCell ref="L33:N33"/>
    <mergeCell ref="F32:J32"/>
    <mergeCell ref="AD26:AK26"/>
    <mergeCell ref="AD27:AK27"/>
    <mergeCell ref="AD28:AK28"/>
    <mergeCell ref="C26:AB26"/>
    <mergeCell ref="C27:AB27"/>
    <mergeCell ref="C28:AB28"/>
    <mergeCell ref="A16:A25"/>
    <mergeCell ref="B15:R15"/>
    <mergeCell ref="Q17:Y17"/>
    <mergeCell ref="C29:AB29"/>
    <mergeCell ref="U21:AD21"/>
    <mergeCell ref="U22:AD23"/>
    <mergeCell ref="A26:A36"/>
    <mergeCell ref="B31:B35"/>
    <mergeCell ref="C36:AB36"/>
    <mergeCell ref="AD36:AK36"/>
    <mergeCell ref="U34:W34"/>
    <mergeCell ref="X34:AB34"/>
    <mergeCell ref="D35:AB35"/>
    <mergeCell ref="AD35:AK35"/>
    <mergeCell ref="O32:S32"/>
    <mergeCell ref="U31:W31"/>
    <mergeCell ref="X31:AB31"/>
    <mergeCell ref="X33:AB33"/>
    <mergeCell ref="D32:E32"/>
    <mergeCell ref="L34:N34"/>
    <mergeCell ref="L31:N31"/>
    <mergeCell ref="A6:A15"/>
    <mergeCell ref="B14:R14"/>
    <mergeCell ref="B10:N10"/>
    <mergeCell ref="B12:N12"/>
    <mergeCell ref="B13:O13"/>
    <mergeCell ref="B11:O11"/>
    <mergeCell ref="P11:AB11"/>
    <mergeCell ref="B8:N8"/>
    <mergeCell ref="P8:AB8"/>
    <mergeCell ref="AE22:AK23"/>
    <mergeCell ref="AC10:AK10"/>
    <mergeCell ref="V12:AB12"/>
    <mergeCell ref="V13:AB13"/>
    <mergeCell ref="AC12:AK12"/>
    <mergeCell ref="P10:AB10"/>
    <mergeCell ref="P12:U12"/>
    <mergeCell ref="P13:U13"/>
    <mergeCell ref="S14:AK14"/>
    <mergeCell ref="S15:AK15"/>
    <mergeCell ref="B7:J7"/>
    <mergeCell ref="K7:S7"/>
    <mergeCell ref="T7:AB7"/>
    <mergeCell ref="AC7:AK7"/>
    <mergeCell ref="AC8:AK8"/>
    <mergeCell ref="B9:O9"/>
    <mergeCell ref="P9:AB9"/>
    <mergeCell ref="AC9:AK9"/>
    <mergeCell ref="AG2:AG4"/>
    <mergeCell ref="AH2:AH4"/>
    <mergeCell ref="AI2:AI4"/>
    <mergeCell ref="F3:AC3"/>
    <mergeCell ref="F4:AC4"/>
    <mergeCell ref="A1:A4"/>
    <mergeCell ref="B2:E3"/>
    <mergeCell ref="AD2:AD4"/>
    <mergeCell ref="AE2:AE4"/>
    <mergeCell ref="B1:E1"/>
    <mergeCell ref="AC37:AK39"/>
    <mergeCell ref="B37:B40"/>
    <mergeCell ref="AJ2:AJ4"/>
    <mergeCell ref="AD1:AJ1"/>
    <mergeCell ref="F1:AC1"/>
    <mergeCell ref="B6:J6"/>
    <mergeCell ref="K6:S6"/>
    <mergeCell ref="T6:AB6"/>
    <mergeCell ref="AC6:AK6"/>
    <mergeCell ref="AF2:AF4"/>
    <mergeCell ref="AD48:AK48"/>
    <mergeCell ref="AC44:AK47"/>
    <mergeCell ref="D38:S38"/>
    <mergeCell ref="U38:AB38"/>
    <mergeCell ref="D39:S39"/>
    <mergeCell ref="U39:AB39"/>
    <mergeCell ref="C43:AB43"/>
    <mergeCell ref="AD43:AK43"/>
    <mergeCell ref="AC41:AK42"/>
    <mergeCell ref="AD40:AK40"/>
    <mergeCell ref="A37:A43"/>
    <mergeCell ref="U41:AB41"/>
    <mergeCell ref="C41:S41"/>
    <mergeCell ref="C42:S42"/>
    <mergeCell ref="U42:AB42"/>
    <mergeCell ref="D40:AB40"/>
    <mergeCell ref="U37:AB37"/>
    <mergeCell ref="D37:S37"/>
    <mergeCell ref="D51:S51"/>
    <mergeCell ref="U51:AB51"/>
    <mergeCell ref="B44:B47"/>
    <mergeCell ref="D44:S44"/>
    <mergeCell ref="D45:S45"/>
    <mergeCell ref="U45:AB45"/>
    <mergeCell ref="D46:S46"/>
    <mergeCell ref="U46:AB46"/>
    <mergeCell ref="D47:S47"/>
    <mergeCell ref="U47:AB47"/>
    <mergeCell ref="A44:A48"/>
    <mergeCell ref="D49:S49"/>
    <mergeCell ref="U49:AB49"/>
    <mergeCell ref="D50:S50"/>
    <mergeCell ref="U50:AB50"/>
    <mergeCell ref="U44:AB44"/>
    <mergeCell ref="C48:AB48"/>
    <mergeCell ref="C53:AB53"/>
    <mergeCell ref="AD53:AK53"/>
    <mergeCell ref="A49:A53"/>
    <mergeCell ref="C69:AB69"/>
    <mergeCell ref="AD69:AK69"/>
    <mergeCell ref="A69:A73"/>
    <mergeCell ref="D52:AB52"/>
    <mergeCell ref="AD52:AK52"/>
    <mergeCell ref="B49:B52"/>
    <mergeCell ref="AC49:AK51"/>
    <mergeCell ref="A75:B75"/>
    <mergeCell ref="H78:Q78"/>
    <mergeCell ref="X70:AK70"/>
    <mergeCell ref="C70:W70"/>
    <mergeCell ref="C72:AK72"/>
    <mergeCell ref="B73:E73"/>
    <mergeCell ref="F73:P73"/>
    <mergeCell ref="C75:AK75"/>
    <mergeCell ref="C77:G77"/>
    <mergeCell ref="H77:Q77"/>
    <mergeCell ref="AH77:AK77"/>
    <mergeCell ref="W76:AA76"/>
    <mergeCell ref="AB76:AD76"/>
    <mergeCell ref="AE76:AG76"/>
    <mergeCell ref="AH76:AK76"/>
    <mergeCell ref="W77:AA77"/>
    <mergeCell ref="AB77:AD77"/>
    <mergeCell ref="AE77:AG77"/>
    <mergeCell ref="H76:Q76"/>
    <mergeCell ref="R76:V76"/>
    <mergeCell ref="B78:B79"/>
    <mergeCell ref="C78:G79"/>
    <mergeCell ref="R77:V77"/>
    <mergeCell ref="B80:B81"/>
    <mergeCell ref="C80:G81"/>
    <mergeCell ref="H80:Q80"/>
    <mergeCell ref="R80:V81"/>
    <mergeCell ref="AB78:AD79"/>
    <mergeCell ref="AE78:AG79"/>
    <mergeCell ref="AH78:AK79"/>
    <mergeCell ref="H79:Q79"/>
    <mergeCell ref="R78:V79"/>
    <mergeCell ref="W78:AA79"/>
    <mergeCell ref="AH80:AK81"/>
    <mergeCell ref="A108:B108"/>
    <mergeCell ref="C108:AA108"/>
    <mergeCell ref="AC108:AK108"/>
    <mergeCell ref="H81:Q81"/>
    <mergeCell ref="W80:AA81"/>
    <mergeCell ref="AB80:AD81"/>
    <mergeCell ref="AE80:AG81"/>
    <mergeCell ref="A76:A81"/>
    <mergeCell ref="C76:G76"/>
    <mergeCell ref="AE110:AK110"/>
    <mergeCell ref="A112:AK112"/>
    <mergeCell ref="A114:AK118"/>
    <mergeCell ref="A122:B122"/>
    <mergeCell ref="C122:AK122"/>
    <mergeCell ref="A110:B110"/>
    <mergeCell ref="C110:Q110"/>
    <mergeCell ref="R110:X110"/>
    <mergeCell ref="Y110:AD110"/>
    <mergeCell ref="D120:I120"/>
    <mergeCell ref="X123:AK123"/>
    <mergeCell ref="X124:AK124"/>
    <mergeCell ref="A125:AB125"/>
    <mergeCell ref="AD125:AK125"/>
    <mergeCell ref="A123:L123"/>
    <mergeCell ref="A124:L124"/>
    <mergeCell ref="M123:W123"/>
    <mergeCell ref="M124:W124"/>
  </mergeCells>
  <dataValidations count="6">
    <dataValidation type="list" allowBlank="1" showInputMessage="1" showErrorMessage="1" sqref="AB73 AF73 N71 J71">
      <formula1>select</formula1>
    </dataValidation>
    <dataValidation allowBlank="1" showInputMessage="1" showErrorMessage="1" promptTitle="Mantu:" prompt="Enter Data As Instructed" sqref="C78:AK81 C86:AK91 F104:L106 R104:X106 AD104:AK105 AC108:AK108 R110:X110 AE110:AK110 K95:AK99 C95:C99 AD26:AK26 R28:AB28 B9:AB9 U22 AE22:AK23 K7:AK7 B11:AB11 B13:AB13 B15:AK15 Q17:Y17 F31:J33 X31:AB34 O31:S34 U44:AB46 U41:AB42"/>
    <dataValidation type="whole" allowBlank="1" showInputMessage="1" showErrorMessage="1" promptTitle="Mantu:" prompt="Enter Data As Instructed" errorTitle="Mantu" error="Maximum Value 35000" sqref="F34:J34">
      <formula1>0</formula1>
      <formula2>35000</formula2>
    </dataValidation>
    <dataValidation type="list" allowBlank="1" showInputMessage="1" showErrorMessage="1" promptTitle="Mantu:" prompt="Enter Data As Instructed" sqref="X25 AC20 K25 AD13 AH13 Q25 Q20 AC11 AF11 AI11">
      <formula1>select</formula1>
    </dataValidation>
    <dataValidation allowBlank="1" showInputMessage="1" showErrorMessage="1" promptTitle="Mantu:" prompt="Enter Data As Instructed and press &lt;TAB&gt;" sqref="B7:J7"/>
    <dataValidation allowBlank="1" showInputMessage="1" showErrorMessage="1" promptTitle="Important:" prompt="Check the date after leaving this cell" sqref="AC9:AK9"/>
  </dataValidations>
  <printOptions horizontalCentered="1"/>
  <pageMargins left="0.11811023622047245" right="0.11811023622047245" top="0.28" bottom="0.3" header="0.15748031496062992"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A1:A2"/>
  <sheetViews>
    <sheetView zoomScalePageLayoutView="0" workbookViewId="0" topLeftCell="A1">
      <selection activeCell="C6" sqref="C6"/>
    </sheetView>
  </sheetViews>
  <sheetFormatPr defaultColWidth="9.140625" defaultRowHeight="12.75"/>
  <sheetData>
    <row r="1" ht="12.75">
      <c r="A1" t="s">
        <v>153</v>
      </c>
    </row>
    <row r="2" ht="12.75">
      <c r="A2" t="s">
        <v>70</v>
      </c>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3"/>
  <dimension ref="A1:AO59"/>
  <sheetViews>
    <sheetView showGridLines="0" showRowColHeaders="0" zoomScalePageLayoutView="0" workbookViewId="0" topLeftCell="A1">
      <selection activeCell="B17" sqref="B17:AB17"/>
    </sheetView>
  </sheetViews>
  <sheetFormatPr defaultColWidth="2.7109375" defaultRowHeight="12.75"/>
  <cols>
    <col min="1" max="1" width="5.28125" style="0" customWidth="1"/>
    <col min="2" max="16" width="2.7109375" style="0" customWidth="1"/>
    <col min="17" max="17" width="3.7109375" style="0" customWidth="1"/>
    <col min="18" max="26" width="2.7109375" style="0" customWidth="1"/>
    <col min="27" max="27" width="1.421875" style="0" customWidth="1"/>
    <col min="28" max="28" width="2.7109375" style="0" hidden="1" customWidth="1"/>
    <col min="29" max="29" width="4.00390625" style="0" customWidth="1"/>
  </cols>
  <sheetData>
    <row r="1" spans="1:37" ht="12.75">
      <c r="A1" s="257" t="s">
        <v>157</v>
      </c>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row>
    <row r="2" ht="3" customHeight="1"/>
    <row r="9" ht="6" customHeight="1"/>
    <row r="10" spans="1:37" ht="12.75">
      <c r="A10" s="257" t="s">
        <v>158</v>
      </c>
      <c r="B10" s="257"/>
      <c r="C10" s="257"/>
      <c r="D10" s="257"/>
      <c r="E10" s="257"/>
      <c r="F10" s="257"/>
      <c r="G10" s="257"/>
      <c r="H10" s="257"/>
      <c r="I10" s="257"/>
      <c r="J10" s="257"/>
      <c r="K10" s="257"/>
      <c r="L10" s="257"/>
      <c r="M10" s="257"/>
      <c r="N10" s="257"/>
      <c r="O10" s="257"/>
      <c r="P10" s="257"/>
      <c r="Q10" s="257"/>
      <c r="R10" s="257"/>
      <c r="S10" s="257"/>
      <c r="T10" s="257"/>
      <c r="U10" s="257"/>
      <c r="V10" s="257"/>
      <c r="W10" s="257"/>
      <c r="X10" s="257"/>
      <c r="Y10" s="257"/>
      <c r="Z10" s="257"/>
      <c r="AA10" s="257"/>
      <c r="AB10" s="257"/>
      <c r="AC10" s="257"/>
      <c r="AD10" s="257"/>
      <c r="AE10" s="257"/>
      <c r="AF10" s="257"/>
      <c r="AG10" s="257"/>
      <c r="AH10" s="257"/>
      <c r="AI10" s="257"/>
      <c r="AJ10" s="257"/>
      <c r="AK10" s="257"/>
    </row>
    <row r="11" ht="0.75" customHeight="1"/>
    <row r="12" spans="1:37" ht="12.75">
      <c r="A12" s="257" t="s">
        <v>159</v>
      </c>
      <c r="B12" s="257"/>
      <c r="C12" s="257"/>
      <c r="D12" s="257"/>
      <c r="E12" s="257"/>
      <c r="F12" s="257"/>
      <c r="G12" s="257"/>
      <c r="H12" s="257"/>
      <c r="I12" s="257"/>
      <c r="J12" s="257"/>
      <c r="K12" s="257"/>
      <c r="L12" s="257"/>
      <c r="M12" s="257"/>
      <c r="N12" s="257"/>
      <c r="O12" s="257"/>
      <c r="P12" s="257"/>
      <c r="Q12" s="257"/>
      <c r="R12" s="257"/>
      <c r="S12" s="257"/>
      <c r="T12" s="257"/>
      <c r="U12" s="257"/>
      <c r="V12" s="257"/>
      <c r="W12" s="257"/>
      <c r="X12" s="257"/>
      <c r="Y12" s="257"/>
      <c r="Z12" s="257"/>
      <c r="AA12" s="257"/>
      <c r="AB12" s="257"/>
      <c r="AC12" s="257"/>
      <c r="AD12" s="257"/>
      <c r="AE12" s="257"/>
      <c r="AF12" s="257"/>
      <c r="AG12" s="257"/>
      <c r="AH12" s="257"/>
      <c r="AI12" s="257"/>
      <c r="AJ12" s="257"/>
      <c r="AK12" s="257"/>
    </row>
    <row r="13" spans="1:37" ht="12.75">
      <c r="A13" s="256" t="str">
        <f>"Received with thanks from "&amp;ITR!B7&amp;" "&amp;ITR!K7&amp;" "&amp;ITR!T7&amp;" one ITR1 form for the Assesment Year 2010-11 with following data"</f>
        <v>Received with thanks from    one ITR1 form for the Assesment Year 2010-11 with following data</v>
      </c>
      <c r="B13" s="256"/>
      <c r="C13" s="256"/>
      <c r="D13" s="256"/>
      <c r="E13" s="256"/>
      <c r="F13" s="256"/>
      <c r="G13" s="256"/>
      <c r="H13" s="256"/>
      <c r="I13" s="256"/>
      <c r="J13" s="256"/>
      <c r="K13" s="256"/>
      <c r="L13" s="256"/>
      <c r="M13" s="256"/>
      <c r="N13" s="256"/>
      <c r="O13" s="256"/>
      <c r="P13" s="256"/>
      <c r="Q13" s="256"/>
      <c r="R13" s="256"/>
      <c r="S13" s="256"/>
      <c r="T13" s="256"/>
      <c r="U13" s="256"/>
      <c r="V13" s="256"/>
      <c r="W13" s="256"/>
      <c r="X13" s="256"/>
      <c r="Y13" s="256"/>
      <c r="Z13" s="256"/>
      <c r="AA13" s="256"/>
      <c r="AB13" s="256"/>
      <c r="AC13" s="256"/>
      <c r="AD13" s="256"/>
      <c r="AE13" s="256"/>
      <c r="AF13" s="256"/>
      <c r="AG13" s="256"/>
      <c r="AH13" s="256"/>
      <c r="AI13" s="256"/>
      <c r="AJ13" s="256"/>
      <c r="AK13" s="256"/>
    </row>
    <row r="14" spans="1:37" ht="12.75">
      <c r="A14" s="256"/>
      <c r="B14" s="256"/>
      <c r="C14" s="256"/>
      <c r="D14" s="256"/>
      <c r="E14" s="256"/>
      <c r="F14" s="256"/>
      <c r="G14" s="256"/>
      <c r="H14" s="256"/>
      <c r="I14" s="256"/>
      <c r="J14" s="256"/>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256"/>
      <c r="AI14" s="256"/>
      <c r="AJ14" s="256"/>
      <c r="AK14" s="256"/>
    </row>
    <row r="15" ht="6" customHeight="1"/>
    <row r="16" spans="1:41" s="12" customFormat="1" ht="12.75" customHeight="1">
      <c r="A16" s="245" t="s">
        <v>26</v>
      </c>
      <c r="B16" s="146" t="s">
        <v>160</v>
      </c>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6" t="s">
        <v>3</v>
      </c>
      <c r="AD16" s="147"/>
      <c r="AE16" s="147"/>
      <c r="AF16" s="147"/>
      <c r="AG16" s="147"/>
      <c r="AH16" s="147"/>
      <c r="AI16" s="147"/>
      <c r="AJ16" s="147"/>
      <c r="AK16" s="148"/>
      <c r="AL16" s="11"/>
      <c r="AM16" s="11"/>
      <c r="AN16" s="11"/>
      <c r="AO16" s="11"/>
    </row>
    <row r="17" spans="1:37" s="12" customFormat="1" ht="18" customHeight="1">
      <c r="A17" s="246"/>
      <c r="B17" s="253" t="str">
        <f>ITR!B7&amp;" "&amp;ITR!K7&amp;" "&amp;ITR!T7</f>
        <v>  </v>
      </c>
      <c r="C17" s="254"/>
      <c r="D17" s="254"/>
      <c r="E17" s="254"/>
      <c r="F17" s="254"/>
      <c r="G17" s="254"/>
      <c r="H17" s="254"/>
      <c r="I17" s="254"/>
      <c r="J17" s="254"/>
      <c r="K17" s="254"/>
      <c r="L17" s="254"/>
      <c r="M17" s="254"/>
      <c r="N17" s="254"/>
      <c r="O17" s="254"/>
      <c r="P17" s="254"/>
      <c r="Q17" s="254"/>
      <c r="R17" s="254"/>
      <c r="S17" s="254"/>
      <c r="T17" s="254"/>
      <c r="U17" s="254"/>
      <c r="V17" s="254"/>
      <c r="W17" s="254"/>
      <c r="X17" s="254"/>
      <c r="Y17" s="254"/>
      <c r="Z17" s="254"/>
      <c r="AA17" s="254"/>
      <c r="AB17" s="255"/>
      <c r="AC17" s="250">
        <f>ITR!AC7</f>
        <v>0</v>
      </c>
      <c r="AD17" s="251"/>
      <c r="AE17" s="251"/>
      <c r="AF17" s="251"/>
      <c r="AG17" s="251"/>
      <c r="AH17" s="251"/>
      <c r="AI17" s="251"/>
      <c r="AJ17" s="251"/>
      <c r="AK17" s="252"/>
    </row>
    <row r="18" spans="1:37" s="12" customFormat="1" ht="12.75" customHeight="1">
      <c r="A18" s="246"/>
      <c r="B18" s="146" t="s">
        <v>10</v>
      </c>
      <c r="C18" s="147"/>
      <c r="D18" s="147"/>
      <c r="E18" s="147"/>
      <c r="F18" s="147"/>
      <c r="G18" s="147"/>
      <c r="H18" s="147"/>
      <c r="I18" s="147"/>
      <c r="J18" s="147"/>
      <c r="K18" s="147"/>
      <c r="L18" s="147"/>
      <c r="M18" s="147"/>
      <c r="N18" s="147"/>
      <c r="O18" s="16"/>
      <c r="P18" s="146" t="s">
        <v>11</v>
      </c>
      <c r="Q18" s="147"/>
      <c r="R18" s="147"/>
      <c r="S18" s="147"/>
      <c r="T18" s="147"/>
      <c r="U18" s="147"/>
      <c r="V18" s="147"/>
      <c r="W18" s="147"/>
      <c r="X18" s="147"/>
      <c r="Y18" s="147"/>
      <c r="Z18" s="147"/>
      <c r="AA18" s="147"/>
      <c r="AB18" s="147"/>
      <c r="AC18" s="147"/>
      <c r="AD18" s="147"/>
      <c r="AE18" s="147"/>
      <c r="AF18" s="147"/>
      <c r="AG18" s="147"/>
      <c r="AH18" s="147"/>
      <c r="AI18" s="147"/>
      <c r="AJ18" s="147"/>
      <c r="AK18" s="148"/>
    </row>
    <row r="19" spans="1:37" s="12" customFormat="1" ht="18" customHeight="1">
      <c r="A19" s="246"/>
      <c r="B19" s="250" t="str">
        <f>IF(LEN(ITR!B9)=0," ",ITR!B9)</f>
        <v> </v>
      </c>
      <c r="C19" s="251"/>
      <c r="D19" s="251"/>
      <c r="E19" s="251"/>
      <c r="F19" s="251"/>
      <c r="G19" s="251"/>
      <c r="H19" s="251"/>
      <c r="I19" s="251"/>
      <c r="J19" s="251"/>
      <c r="K19" s="251"/>
      <c r="L19" s="251"/>
      <c r="M19" s="251"/>
      <c r="N19" s="251"/>
      <c r="O19" s="251"/>
      <c r="P19" s="253" t="str">
        <f>IF(LEN(ITR!P9)=0," ",ITR!P9)</f>
        <v> </v>
      </c>
      <c r="Q19" s="254"/>
      <c r="R19" s="254"/>
      <c r="S19" s="254"/>
      <c r="T19" s="254"/>
      <c r="U19" s="254"/>
      <c r="V19" s="254"/>
      <c r="W19" s="254"/>
      <c r="X19" s="254"/>
      <c r="Y19" s="254"/>
      <c r="Z19" s="254"/>
      <c r="AA19" s="254"/>
      <c r="AB19" s="254"/>
      <c r="AC19" s="254"/>
      <c r="AD19" s="254"/>
      <c r="AE19" s="254"/>
      <c r="AF19" s="254"/>
      <c r="AG19" s="254"/>
      <c r="AH19" s="254"/>
      <c r="AI19" s="254"/>
      <c r="AJ19" s="254"/>
      <c r="AK19" s="255"/>
    </row>
    <row r="20" spans="1:37" s="12" customFormat="1" ht="12.75" customHeight="1">
      <c r="A20" s="246"/>
      <c r="B20" s="146" t="s">
        <v>13</v>
      </c>
      <c r="C20" s="147"/>
      <c r="D20" s="147"/>
      <c r="E20" s="147"/>
      <c r="F20" s="147"/>
      <c r="G20" s="147"/>
      <c r="H20" s="147"/>
      <c r="I20" s="147"/>
      <c r="J20" s="147"/>
      <c r="K20" s="147"/>
      <c r="L20" s="147"/>
      <c r="M20" s="147"/>
      <c r="N20" s="147"/>
      <c r="O20" s="13"/>
      <c r="P20" s="146" t="s">
        <v>14</v>
      </c>
      <c r="Q20" s="147"/>
      <c r="R20" s="147"/>
      <c r="S20" s="147"/>
      <c r="T20" s="147"/>
      <c r="U20" s="147"/>
      <c r="V20" s="147"/>
      <c r="W20" s="147"/>
      <c r="X20" s="147"/>
      <c r="Y20" s="147"/>
      <c r="Z20" s="147"/>
      <c r="AA20" s="147"/>
      <c r="AB20" s="147"/>
      <c r="AC20" s="147"/>
      <c r="AD20" s="147"/>
      <c r="AE20" s="147"/>
      <c r="AF20" s="147"/>
      <c r="AG20" s="147"/>
      <c r="AH20" s="147"/>
      <c r="AI20" s="147"/>
      <c r="AJ20" s="147"/>
      <c r="AK20" s="148"/>
    </row>
    <row r="21" spans="1:37" s="12" customFormat="1" ht="16.5" customHeight="1">
      <c r="A21" s="246"/>
      <c r="B21" s="250" t="str">
        <f>IF(LEN(ITR!B11)=0," ",ITR!B11)</f>
        <v> </v>
      </c>
      <c r="C21" s="251"/>
      <c r="D21" s="251"/>
      <c r="E21" s="251"/>
      <c r="F21" s="251"/>
      <c r="G21" s="251"/>
      <c r="H21" s="251"/>
      <c r="I21" s="251"/>
      <c r="J21" s="251"/>
      <c r="K21" s="251"/>
      <c r="L21" s="251"/>
      <c r="M21" s="251"/>
      <c r="N21" s="251"/>
      <c r="O21" s="252"/>
      <c r="P21" s="253" t="str">
        <f>IF(LEN(ITR!P11)=0," ",ITR!P11)</f>
        <v> </v>
      </c>
      <c r="Q21" s="254"/>
      <c r="R21" s="254"/>
      <c r="S21" s="254"/>
      <c r="T21" s="254"/>
      <c r="U21" s="254"/>
      <c r="V21" s="254"/>
      <c r="W21" s="254"/>
      <c r="X21" s="254"/>
      <c r="Y21" s="254"/>
      <c r="Z21" s="254"/>
      <c r="AA21" s="254"/>
      <c r="AB21" s="254"/>
      <c r="AC21" s="254"/>
      <c r="AD21" s="254"/>
      <c r="AE21" s="254"/>
      <c r="AF21" s="254"/>
      <c r="AG21" s="254"/>
      <c r="AH21" s="254"/>
      <c r="AI21" s="254"/>
      <c r="AJ21" s="254"/>
      <c r="AK21" s="255"/>
    </row>
    <row r="22" spans="1:37" s="12" customFormat="1" ht="12.75" customHeight="1">
      <c r="A22" s="246"/>
      <c r="B22" s="146" t="s">
        <v>19</v>
      </c>
      <c r="C22" s="147"/>
      <c r="D22" s="147"/>
      <c r="E22" s="147"/>
      <c r="F22" s="147"/>
      <c r="G22" s="147"/>
      <c r="H22" s="147"/>
      <c r="I22" s="147"/>
      <c r="J22" s="147"/>
      <c r="K22" s="147"/>
      <c r="L22" s="147"/>
      <c r="M22" s="147"/>
      <c r="N22" s="147"/>
      <c r="O22" s="13"/>
      <c r="P22" s="146" t="s">
        <v>20</v>
      </c>
      <c r="Q22" s="147"/>
      <c r="R22" s="147"/>
      <c r="S22" s="147"/>
      <c r="T22" s="147"/>
      <c r="U22" s="147"/>
      <c r="V22" s="147"/>
      <c r="W22" s="147"/>
      <c r="X22" s="147"/>
      <c r="Y22" s="147"/>
      <c r="Z22" s="147"/>
      <c r="AA22" s="147"/>
      <c r="AB22" s="147"/>
      <c r="AC22" s="147"/>
      <c r="AD22" s="147"/>
      <c r="AE22" s="147"/>
      <c r="AF22" s="147"/>
      <c r="AG22" s="147"/>
      <c r="AH22" s="147"/>
      <c r="AI22" s="147"/>
      <c r="AJ22" s="147"/>
      <c r="AK22" s="148"/>
    </row>
    <row r="23" spans="1:37" s="12" customFormat="1" ht="15.75" customHeight="1">
      <c r="A23" s="247"/>
      <c r="B23" s="253" t="str">
        <f>IF(LEN(ITR!B13)=0," ",ITR!B13)</f>
        <v> </v>
      </c>
      <c r="C23" s="254"/>
      <c r="D23" s="254"/>
      <c r="E23" s="254"/>
      <c r="F23" s="254"/>
      <c r="G23" s="254"/>
      <c r="H23" s="254"/>
      <c r="I23" s="254"/>
      <c r="J23" s="254"/>
      <c r="K23" s="254"/>
      <c r="L23" s="254"/>
      <c r="M23" s="254"/>
      <c r="N23" s="254"/>
      <c r="O23" s="255"/>
      <c r="P23" s="253" t="str">
        <f>IF(LEN(ITR!P13)=0," ",ITR!P13)</f>
        <v> </v>
      </c>
      <c r="Q23" s="254"/>
      <c r="R23" s="254"/>
      <c r="S23" s="254"/>
      <c r="T23" s="254"/>
      <c r="U23" s="254"/>
      <c r="V23" s="254"/>
      <c r="W23" s="254"/>
      <c r="X23" s="254"/>
      <c r="Y23" s="254"/>
      <c r="Z23" s="254"/>
      <c r="AA23" s="254"/>
      <c r="AB23" s="254"/>
      <c r="AC23" s="254"/>
      <c r="AD23" s="254"/>
      <c r="AE23" s="254"/>
      <c r="AF23" s="254"/>
      <c r="AG23" s="254"/>
      <c r="AH23" s="254"/>
      <c r="AI23" s="254"/>
      <c r="AJ23" s="254"/>
      <c r="AK23" s="255"/>
    </row>
    <row r="24" spans="1:37" ht="15.75" customHeight="1">
      <c r="A24" s="245" t="s">
        <v>161</v>
      </c>
      <c r="B24" s="49">
        <v>1</v>
      </c>
      <c r="C24" s="226" t="s">
        <v>162</v>
      </c>
      <c r="D24" s="226"/>
      <c r="E24" s="226"/>
      <c r="F24" s="226"/>
      <c r="G24" s="226"/>
      <c r="H24" s="226"/>
      <c r="I24" s="226"/>
      <c r="J24" s="226"/>
      <c r="K24" s="226"/>
      <c r="L24" s="226"/>
      <c r="M24" s="226"/>
      <c r="N24" s="226"/>
      <c r="O24" s="226"/>
      <c r="P24" s="226"/>
      <c r="Q24" s="226"/>
      <c r="R24" s="226"/>
      <c r="S24" s="226"/>
      <c r="T24" s="226"/>
      <c r="U24" s="226"/>
      <c r="V24" s="226"/>
      <c r="W24" s="226"/>
      <c r="X24" s="226"/>
      <c r="Y24" s="226"/>
      <c r="Z24" s="226"/>
      <c r="AA24" s="226"/>
      <c r="AB24" s="50"/>
      <c r="AC24" s="49">
        <v>1</v>
      </c>
      <c r="AD24" s="227">
        <f>ITR!AD29</f>
        <v>0</v>
      </c>
      <c r="AE24" s="232"/>
      <c r="AF24" s="232"/>
      <c r="AG24" s="232"/>
      <c r="AH24" s="232"/>
      <c r="AI24" s="232"/>
      <c r="AJ24" s="232"/>
      <c r="AK24" s="232"/>
    </row>
    <row r="25" spans="1:37" ht="14.25" customHeight="1">
      <c r="A25" s="246"/>
      <c r="B25" s="49">
        <v>2</v>
      </c>
      <c r="C25" s="226" t="s">
        <v>163</v>
      </c>
      <c r="D25" s="226"/>
      <c r="E25" s="226"/>
      <c r="F25" s="226"/>
      <c r="G25" s="226"/>
      <c r="H25" s="226"/>
      <c r="I25" s="226"/>
      <c r="J25" s="226"/>
      <c r="K25" s="226"/>
      <c r="L25" s="226"/>
      <c r="M25" s="226"/>
      <c r="N25" s="226"/>
      <c r="O25" s="226"/>
      <c r="P25" s="226"/>
      <c r="Q25" s="226"/>
      <c r="R25" s="226"/>
      <c r="S25" s="226"/>
      <c r="T25" s="226"/>
      <c r="U25" s="226"/>
      <c r="V25" s="226"/>
      <c r="W25" s="226"/>
      <c r="X25" s="226"/>
      <c r="Y25" s="226"/>
      <c r="Z25" s="226"/>
      <c r="AA25" s="226"/>
      <c r="AB25" s="50"/>
      <c r="AC25" s="49">
        <v>2</v>
      </c>
      <c r="AD25" s="227">
        <f>ITR!AD35</f>
        <v>0</v>
      </c>
      <c r="AE25" s="232"/>
      <c r="AF25" s="232"/>
      <c r="AG25" s="232"/>
      <c r="AH25" s="232"/>
      <c r="AI25" s="232"/>
      <c r="AJ25" s="232"/>
      <c r="AK25" s="232"/>
    </row>
    <row r="26" spans="1:37" ht="12.75">
      <c r="A26" s="246"/>
      <c r="B26" s="49">
        <v>3</v>
      </c>
      <c r="C26" s="226" t="s">
        <v>164</v>
      </c>
      <c r="D26" s="226"/>
      <c r="E26" s="226"/>
      <c r="F26" s="226"/>
      <c r="G26" s="226"/>
      <c r="H26" s="226"/>
      <c r="I26" s="226"/>
      <c r="J26" s="226"/>
      <c r="K26" s="226"/>
      <c r="L26" s="226"/>
      <c r="M26" s="226"/>
      <c r="N26" s="226"/>
      <c r="O26" s="226"/>
      <c r="P26" s="226"/>
      <c r="Q26" s="226"/>
      <c r="R26" s="226"/>
      <c r="S26" s="226"/>
      <c r="T26" s="226"/>
      <c r="U26" s="226"/>
      <c r="V26" s="226"/>
      <c r="W26" s="226"/>
      <c r="X26" s="226"/>
      <c r="Y26" s="226"/>
      <c r="Z26" s="226"/>
      <c r="AA26" s="226"/>
      <c r="AB26" s="50"/>
      <c r="AC26" s="49">
        <v>3</v>
      </c>
      <c r="AD26" s="227">
        <f>ITR!AD36</f>
        <v>0</v>
      </c>
      <c r="AE26" s="232"/>
      <c r="AF26" s="232"/>
      <c r="AG26" s="232"/>
      <c r="AH26" s="232"/>
      <c r="AI26" s="232"/>
      <c r="AJ26" s="232"/>
      <c r="AK26" s="232"/>
    </row>
    <row r="27" spans="1:37" ht="13.5" customHeight="1">
      <c r="A27" s="246"/>
      <c r="B27" s="49">
        <v>4</v>
      </c>
      <c r="C27" s="226" t="s">
        <v>165</v>
      </c>
      <c r="D27" s="226"/>
      <c r="E27" s="226"/>
      <c r="F27" s="226"/>
      <c r="G27" s="226"/>
      <c r="H27" s="226"/>
      <c r="I27" s="226"/>
      <c r="J27" s="226"/>
      <c r="K27" s="226"/>
      <c r="L27" s="226"/>
      <c r="M27" s="226"/>
      <c r="N27" s="226"/>
      <c r="O27" s="226"/>
      <c r="P27" s="226"/>
      <c r="Q27" s="226"/>
      <c r="R27" s="226"/>
      <c r="S27" s="226"/>
      <c r="T27" s="226"/>
      <c r="U27" s="226"/>
      <c r="V27" s="226"/>
      <c r="W27" s="226"/>
      <c r="X27" s="226"/>
      <c r="Y27" s="226"/>
      <c r="Z27" s="226"/>
      <c r="AA27" s="226"/>
      <c r="AB27" s="50"/>
      <c r="AC27" s="49">
        <v>4</v>
      </c>
      <c r="AD27" s="227">
        <f>ITR!AD40</f>
        <v>0</v>
      </c>
      <c r="AE27" s="232"/>
      <c r="AF27" s="232"/>
      <c r="AG27" s="232"/>
      <c r="AH27" s="232"/>
      <c r="AI27" s="232"/>
      <c r="AJ27" s="232"/>
      <c r="AK27" s="232"/>
    </row>
    <row r="28" spans="1:37" ht="12.75">
      <c r="A28" s="246"/>
      <c r="B28" s="49">
        <v>5</v>
      </c>
      <c r="C28" s="226" t="s">
        <v>166</v>
      </c>
      <c r="D28" s="226"/>
      <c r="E28" s="226"/>
      <c r="F28" s="226"/>
      <c r="G28" s="226"/>
      <c r="H28" s="226"/>
      <c r="I28" s="226"/>
      <c r="J28" s="226"/>
      <c r="K28" s="226"/>
      <c r="L28" s="226"/>
      <c r="M28" s="226"/>
      <c r="N28" s="226"/>
      <c r="O28" s="226"/>
      <c r="P28" s="226"/>
      <c r="Q28" s="226"/>
      <c r="R28" s="226"/>
      <c r="S28" s="226"/>
      <c r="T28" s="226"/>
      <c r="U28" s="226"/>
      <c r="V28" s="226"/>
      <c r="W28" s="226"/>
      <c r="X28" s="226"/>
      <c r="Y28" s="226"/>
      <c r="Z28" s="226"/>
      <c r="AA28" s="226"/>
      <c r="AB28" s="50"/>
      <c r="AC28" s="49">
        <v>5</v>
      </c>
      <c r="AD28" s="227">
        <f>ITR!U47</f>
        <v>0</v>
      </c>
      <c r="AE28" s="232"/>
      <c r="AF28" s="232"/>
      <c r="AG28" s="232"/>
      <c r="AH28" s="232"/>
      <c r="AI28" s="232"/>
      <c r="AJ28" s="232"/>
      <c r="AK28" s="232"/>
    </row>
    <row r="29" spans="1:37" ht="12.75">
      <c r="A29" s="246"/>
      <c r="B29" s="49">
        <v>6</v>
      </c>
      <c r="C29" s="226" t="s">
        <v>167</v>
      </c>
      <c r="D29" s="226"/>
      <c r="E29" s="226"/>
      <c r="F29" s="226"/>
      <c r="G29" s="226"/>
      <c r="H29" s="226"/>
      <c r="I29" s="226"/>
      <c r="J29" s="226"/>
      <c r="K29" s="226"/>
      <c r="L29" s="226"/>
      <c r="M29" s="226"/>
      <c r="N29" s="226"/>
      <c r="O29" s="226"/>
      <c r="P29" s="226"/>
      <c r="Q29" s="226"/>
      <c r="R29" s="226"/>
      <c r="S29" s="226"/>
      <c r="T29" s="226"/>
      <c r="U29" s="226"/>
      <c r="V29" s="226"/>
      <c r="W29" s="226"/>
      <c r="X29" s="226"/>
      <c r="Y29" s="226"/>
      <c r="Z29" s="226"/>
      <c r="AA29" s="226"/>
      <c r="AB29" s="50"/>
      <c r="AC29" s="49">
        <v>6</v>
      </c>
      <c r="AD29" s="227">
        <f>AD27+AD28</f>
        <v>0</v>
      </c>
      <c r="AE29" s="232"/>
      <c r="AF29" s="232"/>
      <c r="AG29" s="232"/>
      <c r="AH29" s="232"/>
      <c r="AI29" s="232"/>
      <c r="AJ29" s="232"/>
      <c r="AK29" s="232"/>
    </row>
    <row r="30" spans="1:37" ht="12.75">
      <c r="A30" s="246"/>
      <c r="B30" s="49"/>
      <c r="C30" s="226" t="s">
        <v>208</v>
      </c>
      <c r="D30" s="226"/>
      <c r="E30" s="226"/>
      <c r="F30" s="226"/>
      <c r="G30" s="226"/>
      <c r="H30" s="226"/>
      <c r="I30" s="226"/>
      <c r="J30" s="226"/>
      <c r="K30" s="226"/>
      <c r="L30" s="226"/>
      <c r="M30" s="226"/>
      <c r="N30" s="226"/>
      <c r="O30" s="226"/>
      <c r="P30" s="226"/>
      <c r="Q30" s="226"/>
      <c r="R30" s="226"/>
      <c r="S30" s="226"/>
      <c r="T30" s="226"/>
      <c r="U30" s="226"/>
      <c r="V30" s="226"/>
      <c r="W30" s="226"/>
      <c r="X30" s="226"/>
      <c r="Y30" s="226"/>
      <c r="Z30" s="226"/>
      <c r="AA30" s="226"/>
      <c r="AB30" s="2"/>
      <c r="AC30" s="49" t="s">
        <v>209</v>
      </c>
      <c r="AD30" s="227">
        <f>ITR!U41</f>
        <v>0</v>
      </c>
      <c r="AE30" s="232"/>
      <c r="AF30" s="232"/>
      <c r="AG30" s="232"/>
      <c r="AH30" s="232"/>
      <c r="AI30" s="232"/>
      <c r="AJ30" s="232"/>
      <c r="AK30" s="232"/>
    </row>
    <row r="31" spans="1:37" ht="12.75">
      <c r="A31" s="246"/>
      <c r="B31" s="49">
        <v>7</v>
      </c>
      <c r="C31" s="226" t="s">
        <v>168</v>
      </c>
      <c r="D31" s="226"/>
      <c r="E31" s="226"/>
      <c r="F31" s="226"/>
      <c r="G31" s="226"/>
      <c r="H31" s="226"/>
      <c r="I31" s="226"/>
      <c r="J31" s="226"/>
      <c r="K31" s="226"/>
      <c r="L31" s="226"/>
      <c r="M31" s="226"/>
      <c r="N31" s="226"/>
      <c r="O31" s="226"/>
      <c r="P31" s="226"/>
      <c r="Q31" s="226"/>
      <c r="R31" s="226"/>
      <c r="S31" s="226"/>
      <c r="T31" s="226"/>
      <c r="U31" s="226"/>
      <c r="V31" s="226"/>
      <c r="W31" s="226"/>
      <c r="X31" s="226"/>
      <c r="Y31" s="226"/>
      <c r="Z31" s="226"/>
      <c r="AA31" s="226"/>
      <c r="AC31" s="233"/>
      <c r="AD31" s="234"/>
      <c r="AE31" s="234"/>
      <c r="AF31" s="234"/>
      <c r="AG31" s="234"/>
      <c r="AH31" s="234"/>
      <c r="AI31" s="234"/>
      <c r="AJ31" s="234"/>
      <c r="AK31" s="235"/>
    </row>
    <row r="32" spans="1:37" ht="12.75">
      <c r="A32" s="246"/>
      <c r="B32" s="51"/>
      <c r="C32" s="49" t="s">
        <v>41</v>
      </c>
      <c r="D32" s="226" t="s">
        <v>169</v>
      </c>
      <c r="E32" s="226"/>
      <c r="F32" s="226"/>
      <c r="G32" s="226"/>
      <c r="H32" s="226"/>
      <c r="I32" s="226"/>
      <c r="J32" s="226"/>
      <c r="K32" s="226"/>
      <c r="L32" s="226"/>
      <c r="M32" s="226"/>
      <c r="N32" s="226"/>
      <c r="O32" s="226"/>
      <c r="P32" s="226"/>
      <c r="Q32" s="50" t="s">
        <v>170</v>
      </c>
      <c r="R32" s="242">
        <f>ITR!U49</f>
        <v>0</v>
      </c>
      <c r="S32" s="248"/>
      <c r="T32" s="248"/>
      <c r="U32" s="248"/>
      <c r="V32" s="248"/>
      <c r="W32" s="248"/>
      <c r="X32" s="248"/>
      <c r="Y32" s="248"/>
      <c r="Z32" s="248"/>
      <c r="AA32" s="249"/>
      <c r="AC32" s="236"/>
      <c r="AD32" s="237"/>
      <c r="AE32" s="237"/>
      <c r="AF32" s="237"/>
      <c r="AG32" s="237"/>
      <c r="AH32" s="237"/>
      <c r="AI32" s="237"/>
      <c r="AJ32" s="237"/>
      <c r="AK32" s="238"/>
    </row>
    <row r="33" spans="1:37" ht="12.75">
      <c r="A33" s="246"/>
      <c r="B33" s="52"/>
      <c r="C33" s="49" t="s">
        <v>43</v>
      </c>
      <c r="D33" s="226" t="s">
        <v>171</v>
      </c>
      <c r="E33" s="226"/>
      <c r="F33" s="226"/>
      <c r="G33" s="226"/>
      <c r="H33" s="226"/>
      <c r="I33" s="226"/>
      <c r="J33" s="226"/>
      <c r="K33" s="226"/>
      <c r="L33" s="226"/>
      <c r="M33" s="226"/>
      <c r="N33" s="226"/>
      <c r="O33" s="226"/>
      <c r="P33" s="226"/>
      <c r="Q33" s="50" t="s">
        <v>172</v>
      </c>
      <c r="R33" s="242">
        <f>ITR!U50</f>
        <v>0</v>
      </c>
      <c r="S33" s="248"/>
      <c r="T33" s="248"/>
      <c r="U33" s="248"/>
      <c r="V33" s="248"/>
      <c r="W33" s="248"/>
      <c r="X33" s="248"/>
      <c r="Y33" s="248"/>
      <c r="Z33" s="248"/>
      <c r="AA33" s="249"/>
      <c r="AC33" s="236"/>
      <c r="AD33" s="237"/>
      <c r="AE33" s="237"/>
      <c r="AF33" s="237"/>
      <c r="AG33" s="237"/>
      <c r="AH33" s="237"/>
      <c r="AI33" s="237"/>
      <c r="AJ33" s="237"/>
      <c r="AK33" s="238"/>
    </row>
    <row r="34" spans="1:37" ht="12.75">
      <c r="A34" s="246"/>
      <c r="B34" s="52"/>
      <c r="C34" s="49" t="s">
        <v>44</v>
      </c>
      <c r="D34" s="226" t="s">
        <v>173</v>
      </c>
      <c r="E34" s="226"/>
      <c r="F34" s="226"/>
      <c r="G34" s="226"/>
      <c r="H34" s="226"/>
      <c r="I34" s="226"/>
      <c r="J34" s="226"/>
      <c r="K34" s="226"/>
      <c r="L34" s="226"/>
      <c r="M34" s="226"/>
      <c r="N34" s="226"/>
      <c r="O34" s="226"/>
      <c r="P34" s="226"/>
      <c r="Q34" s="50" t="s">
        <v>174</v>
      </c>
      <c r="R34" s="242">
        <v>0</v>
      </c>
      <c r="S34" s="248"/>
      <c r="T34" s="248"/>
      <c r="U34" s="248"/>
      <c r="V34" s="248"/>
      <c r="W34" s="248"/>
      <c r="X34" s="248"/>
      <c r="Y34" s="248"/>
      <c r="Z34" s="248"/>
      <c r="AA34" s="249"/>
      <c r="AC34" s="236"/>
      <c r="AD34" s="237"/>
      <c r="AE34" s="237"/>
      <c r="AF34" s="237"/>
      <c r="AG34" s="237"/>
      <c r="AH34" s="237"/>
      <c r="AI34" s="237"/>
      <c r="AJ34" s="237"/>
      <c r="AK34" s="238"/>
    </row>
    <row r="35" spans="1:37" ht="12.75">
      <c r="A35" s="246"/>
      <c r="B35" s="52"/>
      <c r="C35" s="49" t="s">
        <v>175</v>
      </c>
      <c r="D35" s="226" t="s">
        <v>176</v>
      </c>
      <c r="E35" s="226"/>
      <c r="F35" s="226"/>
      <c r="G35" s="226"/>
      <c r="H35" s="226"/>
      <c r="I35" s="226"/>
      <c r="J35" s="226"/>
      <c r="K35" s="226"/>
      <c r="L35" s="226"/>
      <c r="M35" s="226"/>
      <c r="N35" s="226"/>
      <c r="O35" s="226"/>
      <c r="P35" s="226"/>
      <c r="Q35" s="50" t="s">
        <v>177</v>
      </c>
      <c r="R35" s="242">
        <f>ITR!U51</f>
        <v>0</v>
      </c>
      <c r="S35" s="248"/>
      <c r="T35" s="248"/>
      <c r="U35" s="248"/>
      <c r="V35" s="248"/>
      <c r="W35" s="248"/>
      <c r="X35" s="248"/>
      <c r="Y35" s="248"/>
      <c r="Z35" s="248"/>
      <c r="AA35" s="249"/>
      <c r="AC35" s="239"/>
      <c r="AD35" s="240"/>
      <c r="AE35" s="240"/>
      <c r="AF35" s="240"/>
      <c r="AG35" s="240"/>
      <c r="AH35" s="240"/>
      <c r="AI35" s="240"/>
      <c r="AJ35" s="240"/>
      <c r="AK35" s="241"/>
    </row>
    <row r="36" spans="1:37" ht="12.75">
      <c r="A36" s="246"/>
      <c r="B36" s="53"/>
      <c r="C36" s="49" t="s">
        <v>49</v>
      </c>
      <c r="D36" s="229" t="s">
        <v>178</v>
      </c>
      <c r="E36" s="230"/>
      <c r="F36" s="230"/>
      <c r="G36" s="230"/>
      <c r="H36" s="230"/>
      <c r="I36" s="230"/>
      <c r="J36" s="230"/>
      <c r="K36" s="230"/>
      <c r="L36" s="230"/>
      <c r="M36" s="230"/>
      <c r="N36" s="230"/>
      <c r="O36" s="230"/>
      <c r="P36" s="230"/>
      <c r="Q36" s="230"/>
      <c r="R36" s="230"/>
      <c r="S36" s="230"/>
      <c r="T36" s="230"/>
      <c r="U36" s="230"/>
      <c r="V36" s="230"/>
      <c r="W36" s="230"/>
      <c r="X36" s="230"/>
      <c r="Y36" s="230"/>
      <c r="Z36" s="230"/>
      <c r="AA36" s="231"/>
      <c r="AC36" s="49" t="s">
        <v>179</v>
      </c>
      <c r="AD36" s="227">
        <f>SUM(R32:AA35)</f>
        <v>0</v>
      </c>
      <c r="AE36" s="232"/>
      <c r="AF36" s="232"/>
      <c r="AG36" s="232"/>
      <c r="AH36" s="232"/>
      <c r="AI36" s="232"/>
      <c r="AJ36" s="232"/>
      <c r="AK36" s="232"/>
    </row>
    <row r="37" spans="1:37" ht="12.75">
      <c r="A37" s="246"/>
      <c r="B37" s="49">
        <v>8</v>
      </c>
      <c r="C37" s="226" t="s">
        <v>180</v>
      </c>
      <c r="D37" s="226"/>
      <c r="E37" s="226"/>
      <c r="F37" s="226"/>
      <c r="G37" s="226"/>
      <c r="H37" s="226"/>
      <c r="I37" s="226"/>
      <c r="J37" s="226"/>
      <c r="K37" s="226"/>
      <c r="L37" s="226"/>
      <c r="M37" s="226"/>
      <c r="N37" s="226"/>
      <c r="O37" s="226"/>
      <c r="P37" s="226"/>
      <c r="Q37" s="226"/>
      <c r="R37" s="226"/>
      <c r="S37" s="226"/>
      <c r="T37" s="226"/>
      <c r="U37" s="226"/>
      <c r="V37" s="226"/>
      <c r="W37" s="226"/>
      <c r="X37" s="226"/>
      <c r="Y37" s="226"/>
      <c r="Z37" s="226"/>
      <c r="AA37" s="226"/>
      <c r="AB37" s="50"/>
      <c r="AC37" s="49">
        <v>8</v>
      </c>
      <c r="AD37" s="227">
        <f>IF(((AD29-AD30)-AD36)&lt;0,0,((AD29-AD30)-AD36))</f>
        <v>0</v>
      </c>
      <c r="AE37" s="232"/>
      <c r="AF37" s="232"/>
      <c r="AG37" s="232"/>
      <c r="AH37" s="232"/>
      <c r="AI37" s="232"/>
      <c r="AJ37" s="232"/>
      <c r="AK37" s="232"/>
    </row>
    <row r="38" spans="1:37" ht="12.75">
      <c r="A38" s="247"/>
      <c r="B38" s="49">
        <v>9</v>
      </c>
      <c r="C38" s="226" t="s">
        <v>181</v>
      </c>
      <c r="D38" s="226"/>
      <c r="E38" s="226"/>
      <c r="F38" s="226"/>
      <c r="G38" s="226"/>
      <c r="H38" s="226"/>
      <c r="I38" s="226"/>
      <c r="J38" s="226"/>
      <c r="K38" s="226"/>
      <c r="L38" s="226"/>
      <c r="M38" s="226"/>
      <c r="N38" s="226"/>
      <c r="O38" s="226"/>
      <c r="P38" s="226"/>
      <c r="Q38" s="226"/>
      <c r="R38" s="226"/>
      <c r="S38" s="226"/>
      <c r="T38" s="226"/>
      <c r="U38" s="226"/>
      <c r="V38" s="226"/>
      <c r="W38" s="226"/>
      <c r="X38" s="226"/>
      <c r="Y38" s="226"/>
      <c r="Z38" s="226"/>
      <c r="AA38" s="226"/>
      <c r="AB38" s="50"/>
      <c r="AC38" s="49">
        <v>9</v>
      </c>
      <c r="AD38" s="227">
        <f>IF((AD36-(AD29-AD30))&lt;0,0,(AD36-(AD29-AD30)))</f>
        <v>0</v>
      </c>
      <c r="AE38" s="232"/>
      <c r="AF38" s="232"/>
      <c r="AG38" s="232"/>
      <c r="AH38" s="232"/>
      <c r="AI38" s="232"/>
      <c r="AJ38" s="232"/>
      <c r="AK38" s="232"/>
    </row>
    <row r="39" spans="1:37" ht="12.75">
      <c r="A39" s="223" t="s">
        <v>182</v>
      </c>
      <c r="B39" s="49">
        <v>10</v>
      </c>
      <c r="C39" s="226" t="s">
        <v>183</v>
      </c>
      <c r="D39" s="226"/>
      <c r="E39" s="226"/>
      <c r="F39" s="226"/>
      <c r="G39" s="226"/>
      <c r="H39" s="226"/>
      <c r="I39" s="226"/>
      <c r="J39" s="226"/>
      <c r="K39" s="226"/>
      <c r="L39" s="226"/>
      <c r="M39" s="226"/>
      <c r="N39" s="226"/>
      <c r="O39" s="226"/>
      <c r="P39" s="226"/>
      <c r="Q39" s="226"/>
      <c r="R39" s="226"/>
      <c r="S39" s="226"/>
      <c r="T39" s="226"/>
      <c r="U39" s="226"/>
      <c r="V39" s="226"/>
      <c r="W39" s="226"/>
      <c r="X39" s="226"/>
      <c r="Y39" s="226"/>
      <c r="Z39" s="226"/>
      <c r="AA39" s="226"/>
      <c r="AB39" s="50"/>
      <c r="AC39" s="49">
        <v>10</v>
      </c>
      <c r="AD39" s="227">
        <v>0</v>
      </c>
      <c r="AE39" s="227"/>
      <c r="AF39" s="227"/>
      <c r="AG39" s="227"/>
      <c r="AH39" s="227"/>
      <c r="AI39" s="227"/>
      <c r="AJ39" s="227"/>
      <c r="AK39" s="227"/>
    </row>
    <row r="40" spans="1:37" ht="12.75">
      <c r="A40" s="224"/>
      <c r="B40" s="49">
        <v>11</v>
      </c>
      <c r="C40" s="226" t="s">
        <v>184</v>
      </c>
      <c r="D40" s="226"/>
      <c r="E40" s="226"/>
      <c r="F40" s="226"/>
      <c r="G40" s="226"/>
      <c r="H40" s="226"/>
      <c r="I40" s="226"/>
      <c r="J40" s="226"/>
      <c r="K40" s="226"/>
      <c r="L40" s="226"/>
      <c r="M40" s="226"/>
      <c r="N40" s="226"/>
      <c r="O40" s="226"/>
      <c r="P40" s="226"/>
      <c r="Q40" s="226"/>
      <c r="R40" s="226"/>
      <c r="S40" s="226"/>
      <c r="T40" s="226"/>
      <c r="U40" s="226"/>
      <c r="V40" s="226"/>
      <c r="W40" s="226"/>
      <c r="X40" s="226"/>
      <c r="Y40" s="226"/>
      <c r="Z40" s="226"/>
      <c r="AA40" s="226"/>
      <c r="AB40" s="50"/>
      <c r="AC40" s="49">
        <v>11</v>
      </c>
      <c r="AD40" s="227">
        <v>0</v>
      </c>
      <c r="AE40" s="227"/>
      <c r="AF40" s="227"/>
      <c r="AG40" s="227"/>
      <c r="AH40" s="227"/>
      <c r="AI40" s="227"/>
      <c r="AJ40" s="227"/>
      <c r="AK40" s="227"/>
    </row>
    <row r="41" spans="1:37" ht="12.75">
      <c r="A41" s="224"/>
      <c r="B41" s="49">
        <v>12</v>
      </c>
      <c r="C41" s="226" t="s">
        <v>185</v>
      </c>
      <c r="D41" s="226"/>
      <c r="E41" s="226"/>
      <c r="F41" s="226"/>
      <c r="G41" s="226"/>
      <c r="H41" s="226"/>
      <c r="I41" s="226"/>
      <c r="J41" s="226"/>
      <c r="K41" s="226"/>
      <c r="L41" s="226"/>
      <c r="M41" s="226"/>
      <c r="N41" s="226"/>
      <c r="O41" s="226"/>
      <c r="P41" s="226"/>
      <c r="Q41" s="226"/>
      <c r="R41" s="226"/>
      <c r="S41" s="226"/>
      <c r="T41" s="226"/>
      <c r="U41" s="226"/>
      <c r="V41" s="226"/>
      <c r="W41" s="226"/>
      <c r="X41" s="226"/>
      <c r="Y41" s="226"/>
      <c r="Z41" s="226"/>
      <c r="AA41" s="226"/>
      <c r="AB41" s="50"/>
      <c r="AC41" s="49">
        <v>12</v>
      </c>
      <c r="AD41" s="227">
        <v>0</v>
      </c>
      <c r="AE41" s="227"/>
      <c r="AF41" s="227"/>
      <c r="AG41" s="227"/>
      <c r="AH41" s="227"/>
      <c r="AI41" s="227"/>
      <c r="AJ41" s="227"/>
      <c r="AK41" s="227"/>
    </row>
    <row r="42" spans="1:37" ht="12.75">
      <c r="A42" s="224"/>
      <c r="B42" s="49">
        <v>13</v>
      </c>
      <c r="C42" s="226" t="s">
        <v>167</v>
      </c>
      <c r="D42" s="226"/>
      <c r="E42" s="226"/>
      <c r="F42" s="226"/>
      <c r="G42" s="226"/>
      <c r="H42" s="226"/>
      <c r="I42" s="226"/>
      <c r="J42" s="226"/>
      <c r="K42" s="226"/>
      <c r="L42" s="226"/>
      <c r="M42" s="226"/>
      <c r="N42" s="226"/>
      <c r="O42" s="226"/>
      <c r="P42" s="226"/>
      <c r="Q42" s="226"/>
      <c r="R42" s="226"/>
      <c r="S42" s="226"/>
      <c r="T42" s="226"/>
      <c r="U42" s="226"/>
      <c r="V42" s="226"/>
      <c r="W42" s="226"/>
      <c r="X42" s="226"/>
      <c r="Y42" s="226"/>
      <c r="Z42" s="226"/>
      <c r="AA42" s="226"/>
      <c r="AB42" s="50"/>
      <c r="AC42" s="49">
        <v>13</v>
      </c>
      <c r="AD42" s="227">
        <v>0</v>
      </c>
      <c r="AE42" s="227"/>
      <c r="AF42" s="227"/>
      <c r="AG42" s="227"/>
      <c r="AH42" s="227"/>
      <c r="AI42" s="227"/>
      <c r="AJ42" s="227"/>
      <c r="AK42" s="227"/>
    </row>
    <row r="43" spans="1:37" ht="12.75">
      <c r="A43" s="224"/>
      <c r="B43" s="49">
        <v>14</v>
      </c>
      <c r="C43" s="226" t="s">
        <v>168</v>
      </c>
      <c r="D43" s="226"/>
      <c r="E43" s="226"/>
      <c r="F43" s="226"/>
      <c r="G43" s="226"/>
      <c r="H43" s="226"/>
      <c r="I43" s="226"/>
      <c r="J43" s="226"/>
      <c r="K43" s="226"/>
      <c r="L43" s="226"/>
      <c r="M43" s="226"/>
      <c r="N43" s="226"/>
      <c r="O43" s="226"/>
      <c r="P43" s="226"/>
      <c r="Q43" s="226"/>
      <c r="R43" s="226"/>
      <c r="S43" s="226"/>
      <c r="T43" s="226"/>
      <c r="U43" s="226"/>
      <c r="V43" s="226"/>
      <c r="W43" s="226"/>
      <c r="X43" s="226"/>
      <c r="Y43" s="226"/>
      <c r="Z43" s="226"/>
      <c r="AA43" s="226"/>
      <c r="AC43" s="233"/>
      <c r="AD43" s="234"/>
      <c r="AE43" s="234"/>
      <c r="AF43" s="234"/>
      <c r="AG43" s="234"/>
      <c r="AH43" s="234"/>
      <c r="AI43" s="234"/>
      <c r="AJ43" s="234"/>
      <c r="AK43" s="235"/>
    </row>
    <row r="44" spans="1:37" ht="12.75">
      <c r="A44" s="224"/>
      <c r="B44" s="51"/>
      <c r="C44" s="49" t="s">
        <v>41</v>
      </c>
      <c r="D44" s="226" t="s">
        <v>169</v>
      </c>
      <c r="E44" s="226"/>
      <c r="F44" s="226"/>
      <c r="G44" s="226"/>
      <c r="H44" s="226"/>
      <c r="I44" s="226"/>
      <c r="J44" s="226"/>
      <c r="K44" s="226"/>
      <c r="L44" s="226"/>
      <c r="M44" s="226"/>
      <c r="N44" s="226"/>
      <c r="O44" s="226"/>
      <c r="P44" s="226"/>
      <c r="Q44" s="50" t="s">
        <v>186</v>
      </c>
      <c r="R44" s="242">
        <v>0</v>
      </c>
      <c r="S44" s="243"/>
      <c r="T44" s="243"/>
      <c r="U44" s="243"/>
      <c r="V44" s="243"/>
      <c r="W44" s="243"/>
      <c r="X44" s="243"/>
      <c r="Y44" s="243"/>
      <c r="Z44" s="243"/>
      <c r="AA44" s="244"/>
      <c r="AC44" s="236"/>
      <c r="AD44" s="237"/>
      <c r="AE44" s="237"/>
      <c r="AF44" s="237"/>
      <c r="AG44" s="237"/>
      <c r="AH44" s="237"/>
      <c r="AI44" s="237"/>
      <c r="AJ44" s="237"/>
      <c r="AK44" s="238"/>
    </row>
    <row r="45" spans="1:37" ht="12.75">
      <c r="A45" s="224"/>
      <c r="B45" s="52"/>
      <c r="C45" s="49" t="s">
        <v>43</v>
      </c>
      <c r="D45" s="226" t="s">
        <v>176</v>
      </c>
      <c r="E45" s="226"/>
      <c r="F45" s="226"/>
      <c r="G45" s="226"/>
      <c r="H45" s="226"/>
      <c r="I45" s="226"/>
      <c r="J45" s="226"/>
      <c r="K45" s="226"/>
      <c r="L45" s="226"/>
      <c r="M45" s="226"/>
      <c r="N45" s="226"/>
      <c r="O45" s="226"/>
      <c r="P45" s="226"/>
      <c r="Q45" s="50" t="s">
        <v>187</v>
      </c>
      <c r="R45" s="242">
        <v>0</v>
      </c>
      <c r="S45" s="243"/>
      <c r="T45" s="243"/>
      <c r="U45" s="243"/>
      <c r="V45" s="243"/>
      <c r="W45" s="243"/>
      <c r="X45" s="243"/>
      <c r="Y45" s="243"/>
      <c r="Z45" s="243"/>
      <c r="AA45" s="244"/>
      <c r="AC45" s="239"/>
      <c r="AD45" s="240"/>
      <c r="AE45" s="240"/>
      <c r="AF45" s="240"/>
      <c r="AG45" s="240"/>
      <c r="AH45" s="240"/>
      <c r="AI45" s="240"/>
      <c r="AJ45" s="240"/>
      <c r="AK45" s="241"/>
    </row>
    <row r="46" spans="1:37" ht="12.75">
      <c r="A46" s="224"/>
      <c r="B46" s="53"/>
      <c r="C46" s="49" t="s">
        <v>44</v>
      </c>
      <c r="D46" s="229" t="s">
        <v>188</v>
      </c>
      <c r="E46" s="230"/>
      <c r="F46" s="230"/>
      <c r="G46" s="230"/>
      <c r="H46" s="230"/>
      <c r="I46" s="230"/>
      <c r="J46" s="230"/>
      <c r="K46" s="230"/>
      <c r="L46" s="230"/>
      <c r="M46" s="230"/>
      <c r="N46" s="230"/>
      <c r="O46" s="230"/>
      <c r="P46" s="230"/>
      <c r="Q46" s="230"/>
      <c r="R46" s="230"/>
      <c r="S46" s="230"/>
      <c r="T46" s="230"/>
      <c r="U46" s="230"/>
      <c r="V46" s="230"/>
      <c r="W46" s="230"/>
      <c r="X46" s="230"/>
      <c r="Y46" s="230"/>
      <c r="Z46" s="230"/>
      <c r="AA46" s="231"/>
      <c r="AC46" s="49" t="s">
        <v>189</v>
      </c>
      <c r="AD46" s="227">
        <v>0</v>
      </c>
      <c r="AE46" s="227"/>
      <c r="AF46" s="227"/>
      <c r="AG46" s="227"/>
      <c r="AH46" s="227"/>
      <c r="AI46" s="227"/>
      <c r="AJ46" s="227"/>
      <c r="AK46" s="227"/>
    </row>
    <row r="47" spans="1:37" ht="12.75">
      <c r="A47" s="224"/>
      <c r="B47" s="49">
        <v>15</v>
      </c>
      <c r="C47" s="226" t="s">
        <v>190</v>
      </c>
      <c r="D47" s="226"/>
      <c r="E47" s="226"/>
      <c r="F47" s="226"/>
      <c r="G47" s="226"/>
      <c r="H47" s="226"/>
      <c r="I47" s="226"/>
      <c r="J47" s="226"/>
      <c r="K47" s="226"/>
      <c r="L47" s="226"/>
      <c r="M47" s="226"/>
      <c r="N47" s="226"/>
      <c r="O47" s="226"/>
      <c r="P47" s="226"/>
      <c r="Q47" s="226"/>
      <c r="R47" s="226"/>
      <c r="S47" s="226"/>
      <c r="T47" s="226"/>
      <c r="U47" s="226"/>
      <c r="V47" s="226"/>
      <c r="W47" s="226"/>
      <c r="X47" s="226"/>
      <c r="Y47" s="226"/>
      <c r="Z47" s="226"/>
      <c r="AA47" s="226"/>
      <c r="AB47" s="50"/>
      <c r="AC47" s="49">
        <v>15</v>
      </c>
      <c r="AD47" s="227">
        <v>0</v>
      </c>
      <c r="AE47" s="227"/>
      <c r="AF47" s="227"/>
      <c r="AG47" s="227"/>
      <c r="AH47" s="227"/>
      <c r="AI47" s="227"/>
      <c r="AJ47" s="227"/>
      <c r="AK47" s="227"/>
    </row>
    <row r="48" spans="1:37" ht="12.75">
      <c r="A48" s="225"/>
      <c r="B48" s="54">
        <v>16</v>
      </c>
      <c r="C48" s="228" t="s">
        <v>191</v>
      </c>
      <c r="D48" s="228"/>
      <c r="E48" s="228"/>
      <c r="F48" s="228"/>
      <c r="G48" s="228"/>
      <c r="H48" s="228"/>
      <c r="I48" s="228"/>
      <c r="J48" s="228"/>
      <c r="K48" s="228"/>
      <c r="L48" s="228"/>
      <c r="M48" s="228"/>
      <c r="N48" s="228"/>
      <c r="O48" s="228"/>
      <c r="P48" s="228"/>
      <c r="Q48" s="226"/>
      <c r="R48" s="226"/>
      <c r="S48" s="226"/>
      <c r="T48" s="226"/>
      <c r="U48" s="226"/>
      <c r="V48" s="226"/>
      <c r="W48" s="226"/>
      <c r="X48" s="226"/>
      <c r="Y48" s="226"/>
      <c r="Z48" s="226"/>
      <c r="AA48" s="226"/>
      <c r="AB48" s="50"/>
      <c r="AC48" s="49">
        <v>16</v>
      </c>
      <c r="AD48" s="227">
        <v>0</v>
      </c>
      <c r="AE48" s="227"/>
      <c r="AF48" s="227"/>
      <c r="AG48" s="227"/>
      <c r="AH48" s="227"/>
      <c r="AI48" s="227"/>
      <c r="AJ48" s="227"/>
      <c r="AK48" s="227"/>
    </row>
    <row r="49" spans="1:37" ht="12.75">
      <c r="A49" s="55" t="s">
        <v>34</v>
      </c>
      <c r="B49" s="56"/>
      <c r="C49" s="56"/>
      <c r="D49" s="56"/>
      <c r="E49" s="56"/>
      <c r="F49" s="56"/>
      <c r="G49" s="56"/>
      <c r="H49" s="56"/>
      <c r="I49" s="56"/>
      <c r="J49" s="56"/>
      <c r="K49" s="56"/>
      <c r="L49" s="56"/>
      <c r="M49" s="56"/>
      <c r="N49" s="56"/>
      <c r="O49" s="56"/>
      <c r="P49" s="57"/>
      <c r="Q49" s="55" t="s">
        <v>192</v>
      </c>
      <c r="R49" s="56"/>
      <c r="S49" s="56"/>
      <c r="T49" s="56"/>
      <c r="U49" s="56"/>
      <c r="V49" s="56"/>
      <c r="W49" s="56"/>
      <c r="X49" s="56"/>
      <c r="Y49" s="56"/>
      <c r="Z49" s="56"/>
      <c r="AA49" s="56"/>
      <c r="AB49" s="56"/>
      <c r="AC49" s="56"/>
      <c r="AD49" s="56"/>
      <c r="AE49" s="56"/>
      <c r="AF49" s="56"/>
      <c r="AG49" s="56"/>
      <c r="AH49" s="56"/>
      <c r="AI49" s="56"/>
      <c r="AJ49" s="56"/>
      <c r="AK49" s="57"/>
    </row>
    <row r="50" spans="1:37" ht="12.75">
      <c r="A50" s="6"/>
      <c r="B50" s="2"/>
      <c r="C50" s="2"/>
      <c r="D50" s="2"/>
      <c r="E50" s="2"/>
      <c r="F50" s="2"/>
      <c r="G50" s="2"/>
      <c r="H50" s="2"/>
      <c r="I50" s="2"/>
      <c r="J50" s="2"/>
      <c r="K50" s="2"/>
      <c r="L50" s="2"/>
      <c r="M50" s="2"/>
      <c r="N50" s="2"/>
      <c r="O50" s="2"/>
      <c r="P50" s="7"/>
      <c r="Q50" s="6"/>
      <c r="R50" s="2"/>
      <c r="S50" s="2"/>
      <c r="T50" s="2"/>
      <c r="U50" s="2"/>
      <c r="V50" s="2"/>
      <c r="W50" s="2"/>
      <c r="X50" s="2"/>
      <c r="Y50" s="2"/>
      <c r="Z50" s="2"/>
      <c r="AA50" s="2"/>
      <c r="AB50" s="2"/>
      <c r="AC50" s="2"/>
      <c r="AD50" s="2"/>
      <c r="AE50" s="2"/>
      <c r="AF50" s="2"/>
      <c r="AG50" s="2"/>
      <c r="AH50" s="2"/>
      <c r="AI50" s="2"/>
      <c r="AJ50" s="2"/>
      <c r="AK50" s="7"/>
    </row>
    <row r="51" spans="1:37" ht="12.75">
      <c r="A51" s="6" t="s">
        <v>193</v>
      </c>
      <c r="B51" s="2"/>
      <c r="C51" s="2"/>
      <c r="D51" s="2"/>
      <c r="E51" s="2"/>
      <c r="F51" s="2"/>
      <c r="G51" s="2"/>
      <c r="H51" s="2"/>
      <c r="I51" s="2"/>
      <c r="J51" s="2"/>
      <c r="K51" s="2"/>
      <c r="L51" s="2"/>
      <c r="M51" s="2"/>
      <c r="N51" s="2"/>
      <c r="O51" s="2"/>
      <c r="P51" s="7"/>
      <c r="Q51" s="6"/>
      <c r="R51" s="2"/>
      <c r="S51" s="2"/>
      <c r="T51" s="2"/>
      <c r="U51" s="2"/>
      <c r="V51" s="2"/>
      <c r="W51" s="2"/>
      <c r="X51" s="2"/>
      <c r="Y51" s="2"/>
      <c r="Z51" s="2"/>
      <c r="AA51" s="2"/>
      <c r="AB51" s="2"/>
      <c r="AC51" s="2"/>
      <c r="AD51" s="2"/>
      <c r="AE51" s="2"/>
      <c r="AF51" s="2"/>
      <c r="AG51" s="2"/>
      <c r="AH51" s="2"/>
      <c r="AI51" s="2"/>
      <c r="AJ51" s="2"/>
      <c r="AK51" s="7"/>
    </row>
    <row r="52" spans="1:37" ht="12.75">
      <c r="A52" s="6"/>
      <c r="B52" s="2"/>
      <c r="C52" s="2"/>
      <c r="D52" s="2"/>
      <c r="E52" s="2"/>
      <c r="F52" s="2"/>
      <c r="G52" s="2"/>
      <c r="H52" s="2"/>
      <c r="I52" s="2"/>
      <c r="J52" s="2"/>
      <c r="K52" s="2"/>
      <c r="L52" s="2"/>
      <c r="M52" s="2"/>
      <c r="N52" s="2"/>
      <c r="O52" s="2"/>
      <c r="P52" s="7"/>
      <c r="Q52" s="6"/>
      <c r="R52" s="2"/>
      <c r="S52" s="2"/>
      <c r="T52" s="2"/>
      <c r="U52" s="2"/>
      <c r="V52" s="2"/>
      <c r="W52" s="2"/>
      <c r="X52" s="2"/>
      <c r="Y52" s="2"/>
      <c r="Z52" s="2"/>
      <c r="AA52" s="2"/>
      <c r="AB52" s="2"/>
      <c r="AC52" s="2"/>
      <c r="AD52" s="2"/>
      <c r="AE52" s="2"/>
      <c r="AF52" s="2"/>
      <c r="AG52" s="2"/>
      <c r="AH52" s="2"/>
      <c r="AI52" s="2"/>
      <c r="AJ52" s="2"/>
      <c r="AK52" s="7"/>
    </row>
    <row r="53" spans="1:37" ht="12.75">
      <c r="A53" s="6"/>
      <c r="B53" s="2"/>
      <c r="C53" s="2"/>
      <c r="D53" s="2"/>
      <c r="E53" s="2"/>
      <c r="F53" s="2"/>
      <c r="G53" s="2"/>
      <c r="H53" s="2"/>
      <c r="I53" s="2"/>
      <c r="J53" s="2"/>
      <c r="K53" s="2"/>
      <c r="L53" s="2"/>
      <c r="M53" s="2"/>
      <c r="N53" s="2"/>
      <c r="O53" s="2"/>
      <c r="P53" s="7"/>
      <c r="Q53" s="6"/>
      <c r="R53" s="2"/>
      <c r="S53" s="2"/>
      <c r="T53" s="2"/>
      <c r="U53" s="2"/>
      <c r="V53" s="2"/>
      <c r="W53" s="2"/>
      <c r="X53" s="2"/>
      <c r="Y53" s="2"/>
      <c r="Z53" s="2"/>
      <c r="AA53" s="2"/>
      <c r="AB53" s="2"/>
      <c r="AC53" s="2"/>
      <c r="AD53" s="2"/>
      <c r="AE53" s="2"/>
      <c r="AF53" s="2"/>
      <c r="AG53" s="2"/>
      <c r="AH53" s="2"/>
      <c r="AI53" s="2"/>
      <c r="AJ53" s="2"/>
      <c r="AK53" s="7"/>
    </row>
    <row r="54" spans="1:37" ht="12.75">
      <c r="A54" s="6"/>
      <c r="B54" s="2"/>
      <c r="C54" s="2"/>
      <c r="D54" s="2"/>
      <c r="E54" s="2"/>
      <c r="F54" s="2"/>
      <c r="G54" s="2"/>
      <c r="H54" s="2"/>
      <c r="I54" s="2"/>
      <c r="J54" s="2"/>
      <c r="K54" s="2"/>
      <c r="L54" s="2"/>
      <c r="M54" s="2"/>
      <c r="N54" s="2"/>
      <c r="O54" s="2"/>
      <c r="P54" s="7"/>
      <c r="Q54" s="6"/>
      <c r="R54" s="2"/>
      <c r="S54" s="2"/>
      <c r="T54" s="2"/>
      <c r="U54" s="2"/>
      <c r="V54" s="2"/>
      <c r="W54" s="2"/>
      <c r="X54" s="2"/>
      <c r="Y54" s="2"/>
      <c r="Z54" s="2"/>
      <c r="AA54" s="2"/>
      <c r="AB54" s="2"/>
      <c r="AC54" s="2"/>
      <c r="AD54" s="2"/>
      <c r="AE54" s="2"/>
      <c r="AF54" s="2"/>
      <c r="AG54" s="2"/>
      <c r="AH54" s="2"/>
      <c r="AI54" s="2"/>
      <c r="AJ54" s="2"/>
      <c r="AK54" s="7"/>
    </row>
    <row r="55" spans="1:37" ht="12.75">
      <c r="A55" s="6"/>
      <c r="B55" s="2"/>
      <c r="C55" s="2"/>
      <c r="D55" s="2"/>
      <c r="E55" s="2"/>
      <c r="F55" s="2"/>
      <c r="G55" s="2"/>
      <c r="H55" s="2"/>
      <c r="I55" s="2"/>
      <c r="J55" s="2"/>
      <c r="K55" s="2"/>
      <c r="L55" s="2"/>
      <c r="M55" s="2"/>
      <c r="N55" s="2"/>
      <c r="O55" s="2"/>
      <c r="P55" s="7"/>
      <c r="Q55" s="6"/>
      <c r="R55" s="2"/>
      <c r="S55" s="2"/>
      <c r="T55" s="2"/>
      <c r="U55" s="2"/>
      <c r="V55" s="2"/>
      <c r="W55" s="2"/>
      <c r="X55" s="2"/>
      <c r="Y55" s="2"/>
      <c r="Z55" s="2"/>
      <c r="AA55" s="2"/>
      <c r="AB55" s="2"/>
      <c r="AC55" s="2"/>
      <c r="AD55" s="2"/>
      <c r="AE55" s="2"/>
      <c r="AF55" s="2"/>
      <c r="AG55" s="2"/>
      <c r="AH55" s="2"/>
      <c r="AI55" s="2"/>
      <c r="AJ55" s="2"/>
      <c r="AK55" s="7"/>
    </row>
    <row r="56" spans="1:37" ht="12.75">
      <c r="A56" s="6"/>
      <c r="B56" s="2"/>
      <c r="C56" s="2"/>
      <c r="D56" s="2"/>
      <c r="E56" s="2"/>
      <c r="F56" s="2"/>
      <c r="G56" s="2"/>
      <c r="H56" s="2"/>
      <c r="I56" s="2"/>
      <c r="J56" s="2"/>
      <c r="K56" s="2"/>
      <c r="L56" s="2"/>
      <c r="M56" s="2"/>
      <c r="N56" s="2"/>
      <c r="O56" s="2"/>
      <c r="P56" s="7"/>
      <c r="Q56" s="6"/>
      <c r="R56" s="2"/>
      <c r="S56" s="2"/>
      <c r="T56" s="2"/>
      <c r="U56" s="2"/>
      <c r="V56" s="2"/>
      <c r="W56" s="2"/>
      <c r="X56" s="2"/>
      <c r="Y56" s="2"/>
      <c r="Z56" s="2"/>
      <c r="AA56" s="2"/>
      <c r="AB56" s="2"/>
      <c r="AC56" s="2"/>
      <c r="AD56" s="2"/>
      <c r="AE56" s="2"/>
      <c r="AF56" s="2"/>
      <c r="AG56" s="2"/>
      <c r="AH56" s="2"/>
      <c r="AI56" s="2"/>
      <c r="AJ56" s="2"/>
      <c r="AK56" s="7"/>
    </row>
    <row r="57" spans="1:37" ht="12.75">
      <c r="A57" s="6"/>
      <c r="B57" s="2"/>
      <c r="C57" s="2"/>
      <c r="D57" s="2"/>
      <c r="E57" s="2"/>
      <c r="F57" s="2"/>
      <c r="G57" s="2"/>
      <c r="H57" s="2"/>
      <c r="I57" s="2"/>
      <c r="J57" s="2"/>
      <c r="K57" s="2"/>
      <c r="L57" s="2"/>
      <c r="M57" s="2"/>
      <c r="N57" s="2"/>
      <c r="O57" s="2"/>
      <c r="P57" s="7"/>
      <c r="Q57" s="6"/>
      <c r="R57" s="2"/>
      <c r="S57" s="2"/>
      <c r="T57" s="2"/>
      <c r="U57" s="2"/>
      <c r="V57" s="2"/>
      <c r="W57" s="2"/>
      <c r="X57" s="2"/>
      <c r="Y57" s="2"/>
      <c r="Z57" s="2"/>
      <c r="AA57" s="2"/>
      <c r="AB57" s="2"/>
      <c r="AC57" s="2"/>
      <c r="AD57" s="2"/>
      <c r="AE57" s="2"/>
      <c r="AF57" s="2"/>
      <c r="AG57" s="2"/>
      <c r="AH57" s="2"/>
      <c r="AI57" s="2"/>
      <c r="AJ57" s="2"/>
      <c r="AK57" s="7"/>
    </row>
    <row r="58" spans="1:37" ht="12.75">
      <c r="A58" s="6"/>
      <c r="B58" s="2"/>
      <c r="C58" s="2"/>
      <c r="D58" s="2"/>
      <c r="E58" s="2"/>
      <c r="F58" s="2"/>
      <c r="G58" s="2"/>
      <c r="H58" s="2"/>
      <c r="I58" s="2"/>
      <c r="J58" s="2"/>
      <c r="K58" s="2"/>
      <c r="L58" s="2"/>
      <c r="M58" s="2"/>
      <c r="N58" s="2"/>
      <c r="O58" s="2"/>
      <c r="P58" s="7"/>
      <c r="Q58" s="6"/>
      <c r="R58" s="2"/>
      <c r="S58" s="2"/>
      <c r="T58" s="2"/>
      <c r="U58" s="2"/>
      <c r="V58" s="2"/>
      <c r="W58" s="2"/>
      <c r="X58" s="2"/>
      <c r="Y58" s="2"/>
      <c r="Z58" s="2"/>
      <c r="AA58" s="2"/>
      <c r="AB58" s="2"/>
      <c r="AC58" s="2"/>
      <c r="AD58" s="2"/>
      <c r="AE58" s="2"/>
      <c r="AF58" s="2"/>
      <c r="AG58" s="2"/>
      <c r="AH58" s="2"/>
      <c r="AI58" s="2"/>
      <c r="AJ58" s="2"/>
      <c r="AK58" s="7"/>
    </row>
    <row r="59" spans="1:37" ht="12.75">
      <c r="A59" s="58"/>
      <c r="B59" s="59"/>
      <c r="C59" s="59"/>
      <c r="D59" s="59"/>
      <c r="E59" s="59"/>
      <c r="F59" s="59"/>
      <c r="G59" s="59"/>
      <c r="H59" s="59"/>
      <c r="I59" s="59"/>
      <c r="J59" s="59"/>
      <c r="K59" s="59"/>
      <c r="L59" s="59"/>
      <c r="M59" s="59"/>
      <c r="N59" s="59"/>
      <c r="O59" s="59"/>
      <c r="P59" s="60"/>
      <c r="Q59" s="58"/>
      <c r="R59" s="59"/>
      <c r="S59" s="59"/>
      <c r="T59" s="59"/>
      <c r="U59" s="59"/>
      <c r="V59" s="59"/>
      <c r="W59" s="59"/>
      <c r="X59" s="59"/>
      <c r="Y59" s="59"/>
      <c r="Z59" s="59"/>
      <c r="AA59" s="59"/>
      <c r="AB59" s="59"/>
      <c r="AC59" s="59"/>
      <c r="AD59" s="59"/>
      <c r="AE59" s="59"/>
      <c r="AF59" s="59"/>
      <c r="AG59" s="59"/>
      <c r="AH59" s="59"/>
      <c r="AI59" s="59"/>
      <c r="AJ59" s="59"/>
      <c r="AK59" s="60"/>
    </row>
  </sheetData>
  <sheetProtection password="EE1E" sheet="1" objects="1" scenarios="1" selectLockedCells="1" selectUnlockedCells="1"/>
  <mergeCells count="73">
    <mergeCell ref="A13:AK14"/>
    <mergeCell ref="A1:AK1"/>
    <mergeCell ref="A10:AK10"/>
    <mergeCell ref="A12:AK12"/>
    <mergeCell ref="A16:A23"/>
    <mergeCell ref="B16:AB16"/>
    <mergeCell ref="AC16:AK16"/>
    <mergeCell ref="B17:AB17"/>
    <mergeCell ref="AC17:AK17"/>
    <mergeCell ref="B18:N18"/>
    <mergeCell ref="P18:AK18"/>
    <mergeCell ref="B19:O19"/>
    <mergeCell ref="P19:AK19"/>
    <mergeCell ref="C30:AA30"/>
    <mergeCell ref="AD30:AK30"/>
    <mergeCell ref="B22:N22"/>
    <mergeCell ref="P22:AK22"/>
    <mergeCell ref="B23:O23"/>
    <mergeCell ref="P23:AK23"/>
    <mergeCell ref="B20:N20"/>
    <mergeCell ref="P20:AK20"/>
    <mergeCell ref="B21:O21"/>
    <mergeCell ref="P21:AK21"/>
    <mergeCell ref="AD24:AK24"/>
    <mergeCell ref="C25:AA25"/>
    <mergeCell ref="AD25:AK25"/>
    <mergeCell ref="C26:AA26"/>
    <mergeCell ref="AD26:AK26"/>
    <mergeCell ref="C27:AA27"/>
    <mergeCell ref="AD27:AK27"/>
    <mergeCell ref="R32:AA32"/>
    <mergeCell ref="D33:P33"/>
    <mergeCell ref="R33:AA33"/>
    <mergeCell ref="AD28:AK28"/>
    <mergeCell ref="AD29:AK29"/>
    <mergeCell ref="AC31:AK35"/>
    <mergeCell ref="D34:P34"/>
    <mergeCell ref="A24:A38"/>
    <mergeCell ref="C24:AA24"/>
    <mergeCell ref="C28:AA28"/>
    <mergeCell ref="R34:AA34"/>
    <mergeCell ref="D35:P35"/>
    <mergeCell ref="R35:AA35"/>
    <mergeCell ref="D36:AA36"/>
    <mergeCell ref="C29:AA29"/>
    <mergeCell ref="C31:AA31"/>
    <mergeCell ref="AD47:AK47"/>
    <mergeCell ref="D32:P32"/>
    <mergeCell ref="C41:AA41"/>
    <mergeCell ref="AD41:AK41"/>
    <mergeCell ref="C42:AA42"/>
    <mergeCell ref="AD42:AK42"/>
    <mergeCell ref="C43:AA43"/>
    <mergeCell ref="AD36:AK36"/>
    <mergeCell ref="C37:AA37"/>
    <mergeCell ref="AD37:AK37"/>
    <mergeCell ref="AD38:AK38"/>
    <mergeCell ref="AC43:AK45"/>
    <mergeCell ref="D44:P44"/>
    <mergeCell ref="R44:AA44"/>
    <mergeCell ref="D45:P45"/>
    <mergeCell ref="R45:AA45"/>
    <mergeCell ref="C38:AA38"/>
    <mergeCell ref="A39:A48"/>
    <mergeCell ref="C39:AA39"/>
    <mergeCell ref="AD39:AK39"/>
    <mergeCell ref="C40:AA40"/>
    <mergeCell ref="AD40:AK40"/>
    <mergeCell ref="C48:AA48"/>
    <mergeCell ref="AD48:AK48"/>
    <mergeCell ref="D46:AA46"/>
    <mergeCell ref="AD46:AK46"/>
    <mergeCell ref="C47:AA47"/>
  </mergeCells>
  <printOptions/>
  <pageMargins left="0.32" right="0.34" top="0.45" bottom="0.52" header="0.35" footer="0.3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Mantu</dc:creator>
  <cp:keywords/>
  <dc:description/>
  <cp:lastModifiedBy>Mantu</cp:lastModifiedBy>
  <cp:lastPrinted>2010-06-08T13:58:00Z</cp:lastPrinted>
  <dcterms:created xsi:type="dcterms:W3CDTF">2007-06-07T18:32:16Z</dcterms:created>
  <dcterms:modified xsi:type="dcterms:W3CDTF">2010-07-20T09:34:17Z</dcterms:modified>
  <cp:category/>
  <cp:version/>
  <cp:contentType/>
  <cp:contentStatus/>
</cp:coreProperties>
</file>